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Order form booking - English/"/>
    </mc:Choice>
  </mc:AlternateContent>
  <xr:revisionPtr revIDLastSave="760" documentId="13_ncr:1_{2724C374-A5DC-4CC2-956F-A3BD0FEFE78C}" xr6:coauthVersionLast="47" xr6:coauthVersionMax="47" xr10:uidLastSave="{FD36020B-4BF2-4F82-8DC2-76AB0B0ABBE4}"/>
  <bookViews>
    <workbookView xWindow="-120" yWindow="-120" windowWidth="29040" windowHeight="15720" xr2:uid="{00000000-000D-0000-FFFF-FFFF00000000}"/>
  </bookViews>
  <sheets>
    <sheet name="Volleyball" sheetId="1" r:id="rId1"/>
    <sheet name="Beach Volleyball" sheetId="9" r:id="rId2"/>
    <sheet name="Volleyball Accessories" sheetId="15" r:id="rId3"/>
    <sheet name="Basketball" sheetId="12" r:id="rId4"/>
    <sheet name="Soccer" sheetId="11" r:id="rId5"/>
    <sheet name="Football" sheetId="13" r:id="rId6"/>
    <sheet name="Water Polo" sheetId="10" r:id="rId7"/>
    <sheet name="Others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5" l="1"/>
  <c r="G40" i="14"/>
  <c r="G30" i="10"/>
  <c r="G32" i="13"/>
  <c r="G33" i="11"/>
  <c r="G38" i="12"/>
  <c r="G39" i="9"/>
  <c r="G37" i="9" l="1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7" i="15" l="1"/>
  <c r="G26" i="10"/>
  <c r="G27" i="10"/>
  <c r="G28" i="10"/>
  <c r="G44" i="15"/>
  <c r="G45" i="15"/>
  <c r="G41" i="15"/>
  <c r="G40" i="15"/>
  <c r="G39" i="15"/>
  <c r="G38" i="15"/>
  <c r="G43" i="15"/>
  <c r="G42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30" i="11" l="1"/>
  <c r="G25" i="10" l="1"/>
  <c r="G24" i="10"/>
  <c r="G26" i="14" l="1"/>
  <c r="G27" i="14"/>
  <c r="G25" i="14"/>
  <c r="G33" i="14"/>
  <c r="G34" i="14"/>
  <c r="G30" i="14"/>
  <c r="G29" i="14"/>
  <c r="G31" i="14"/>
  <c r="G32" i="14"/>
  <c r="G35" i="14"/>
  <c r="G28" i="14"/>
  <c r="G24" i="14"/>
  <c r="G38" i="14"/>
  <c r="G37" i="14"/>
  <c r="G36" i="14"/>
  <c r="G30" i="13"/>
  <c r="G24" i="13"/>
  <c r="G25" i="13"/>
  <c r="G26" i="13"/>
  <c r="G27" i="13"/>
  <c r="G28" i="13"/>
  <c r="G29" i="13"/>
  <c r="G29" i="12"/>
  <c r="G30" i="12"/>
  <c r="G31" i="12"/>
  <c r="G32" i="12"/>
  <c r="G33" i="12"/>
  <c r="G34" i="12"/>
  <c r="G35" i="12"/>
  <c r="G36" i="12"/>
  <c r="G26" i="12"/>
  <c r="G27" i="12"/>
  <c r="G28" i="12"/>
  <c r="G24" i="12"/>
  <c r="G25" i="12"/>
  <c r="G28" i="11"/>
  <c r="G25" i="11"/>
  <c r="G27" i="11"/>
  <c r="G24" i="11"/>
  <c r="G29" i="11"/>
  <c r="G26" i="11"/>
  <c r="G31" i="11"/>
</calcChain>
</file>

<file path=xl/sharedStrings.xml><?xml version="1.0" encoding="utf-8"?>
<sst xmlns="http://schemas.openxmlformats.org/spreadsheetml/2006/main" count="471" uniqueCount="237">
  <si>
    <t>Address</t>
  </si>
  <si>
    <t>Email</t>
  </si>
  <si>
    <t>MSRP</t>
  </si>
  <si>
    <t>BQ1100</t>
  </si>
  <si>
    <t>BQC1100</t>
  </si>
  <si>
    <t>BWL110</t>
  </si>
  <si>
    <t>Premium composite leather cover, official, size 7</t>
  </si>
  <si>
    <t>BWLC110</t>
  </si>
  <si>
    <t>BWLJ110</t>
  </si>
  <si>
    <t>BX1000NJB</t>
  </si>
  <si>
    <t>BX1010NJB</t>
  </si>
  <si>
    <t>BX1008NJB</t>
  </si>
  <si>
    <t>BX1006NJB</t>
  </si>
  <si>
    <t>BX1000</t>
  </si>
  <si>
    <t>BX1010</t>
  </si>
  <si>
    <t>BX1008</t>
  </si>
  <si>
    <t>BX1006</t>
  </si>
  <si>
    <t>V200W</t>
  </si>
  <si>
    <t>Official game ball of the FIVB, blue/yellow</t>
  </si>
  <si>
    <t>V330W</t>
  </si>
  <si>
    <t>Club version of the FIVB game ball, 18 panel design, blue/yellow</t>
  </si>
  <si>
    <t>VQ200W-CAN</t>
  </si>
  <si>
    <t>Mikasa indoor competition ball, Volleyball Canada</t>
  </si>
  <si>
    <t>VQ2000-USA</t>
  </si>
  <si>
    <t>Micro-Cell composite cover game ball, red/white/blue</t>
  </si>
  <si>
    <t>VQ2000-CAN</t>
  </si>
  <si>
    <t>Micro-Cell composite cover game ball, red/white/black</t>
  </si>
  <si>
    <t>VQ2000-RBW</t>
  </si>
  <si>
    <t>Micro-Cell composite cover game ball, royal/black/white</t>
  </si>
  <si>
    <t>VQ2000-RGW</t>
  </si>
  <si>
    <t>Micro-Cell composite cover game ball, royal/gold/white</t>
  </si>
  <si>
    <t>VQ2000-CNW</t>
  </si>
  <si>
    <t>VQ2000-KGW</t>
  </si>
  <si>
    <t>VQ2000-SCA</t>
  </si>
  <si>
    <t>Micro-Cell composite cover game ball, scarlet/white</t>
  </si>
  <si>
    <t>VQ2000-NAV</t>
  </si>
  <si>
    <t>Micro-Cell composite cover game ball, navy/white</t>
  </si>
  <si>
    <t>VQ2000-ROY</t>
  </si>
  <si>
    <t>Micro-Cell composite cover game ball, royal/white</t>
  </si>
  <si>
    <t>VQ2000-GRE</t>
  </si>
  <si>
    <t>Micro-Cell composite cover game ball, green/white</t>
  </si>
  <si>
    <t>VQ2000-BLA</t>
  </si>
  <si>
    <t>Micro-Cell composite cover game ball, black/white</t>
  </si>
  <si>
    <t>V300WATTR</t>
  </si>
  <si>
    <t>MGV500</t>
  </si>
  <si>
    <t>Setter's heavy weight training ball, 16 oz, white/black</t>
  </si>
  <si>
    <t>VS123WSL</t>
  </si>
  <si>
    <t>830SR</t>
  </si>
  <si>
    <t>830JR</t>
  </si>
  <si>
    <t>832SR</t>
  </si>
  <si>
    <t>832JR</t>
  </si>
  <si>
    <t>BCHMIK-SCA</t>
  </si>
  <si>
    <t>BCHMIK-ROY</t>
  </si>
  <si>
    <t>BCHMIK-BLA</t>
  </si>
  <si>
    <t>BCSPSH-SCA</t>
  </si>
  <si>
    <t>BCSPSH-ROY</t>
  </si>
  <si>
    <t>BCSPSH-BLA</t>
  </si>
  <si>
    <t>VSG</t>
  </si>
  <si>
    <t>Official replica of the FIVB game ball, soft stitched, blue/yellow</t>
  </si>
  <si>
    <t>VX20</t>
  </si>
  <si>
    <t>VAR-BY</t>
  </si>
  <si>
    <t>Aquarally volleyball, blue/yellow</t>
  </si>
  <si>
    <t>SV335-V8</t>
  </si>
  <si>
    <t>Official FIVB snow volleyball</t>
  </si>
  <si>
    <t>VBN-2</t>
  </si>
  <si>
    <t>VBN-1</t>
  </si>
  <si>
    <t>MLF2</t>
  </si>
  <si>
    <t>VK</t>
  </si>
  <si>
    <t>Referee cards</t>
  </si>
  <si>
    <t>FT5A-B</t>
  </si>
  <si>
    <t>SS50-BK</t>
  </si>
  <si>
    <t>Deluxe cushioned cover, stitched, size 5, black/white</t>
  </si>
  <si>
    <t>SS40-BK</t>
  </si>
  <si>
    <t>Deluxe cushioned cover, stitched, size 4, black/white</t>
  </si>
  <si>
    <t>SS50-B</t>
  </si>
  <si>
    <t>Deluxe cushioned cover, stitched, size 5, blue/white</t>
  </si>
  <si>
    <t>SS40-B</t>
  </si>
  <si>
    <t>Deluxe cushioned cover, stitched, size 4, blue/white</t>
  </si>
  <si>
    <t>SS50-G</t>
  </si>
  <si>
    <t>Deluxe cushioned cover, stitched, size 5, green/blue/white</t>
  </si>
  <si>
    <t>SS40-G</t>
  </si>
  <si>
    <t>Deluxe cushioned cover, stitched, size 4, green/blue/white</t>
  </si>
  <si>
    <t>F6000</t>
  </si>
  <si>
    <t>F6007</t>
  </si>
  <si>
    <t>F6006</t>
  </si>
  <si>
    <t>F5000</t>
  </si>
  <si>
    <t>F5007</t>
  </si>
  <si>
    <t>F5006</t>
  </si>
  <si>
    <t>RNB7</t>
  </si>
  <si>
    <t>T8000G</t>
  </si>
  <si>
    <t>T8000S</t>
  </si>
  <si>
    <t>Soft Shell cushioned covered tetherball, stitched, with rope, yellow</t>
  </si>
  <si>
    <t>T8000</t>
  </si>
  <si>
    <t>P500RED</t>
  </si>
  <si>
    <t>P850</t>
  </si>
  <si>
    <t>P850YELLOW</t>
  </si>
  <si>
    <t>P850NG</t>
  </si>
  <si>
    <t>P850NO</t>
  </si>
  <si>
    <t>P850BLU</t>
  </si>
  <si>
    <t>P850LIME</t>
  </si>
  <si>
    <t>P850PURPLE</t>
  </si>
  <si>
    <t>P850PINK</t>
  </si>
  <si>
    <t>P1000</t>
  </si>
  <si>
    <t>P1000BLUE</t>
  </si>
  <si>
    <t>P1000PINK</t>
  </si>
  <si>
    <t>DAP</t>
  </si>
  <si>
    <t>BILLING ADDRESS :</t>
  </si>
  <si>
    <t>SHIPPING ADDRESS :</t>
  </si>
  <si>
    <t>Name</t>
  </si>
  <si>
    <t>Company</t>
  </si>
  <si>
    <t>City, postal code</t>
  </si>
  <si>
    <t>Phone</t>
  </si>
  <si>
    <t>BUYER</t>
  </si>
  <si>
    <t>PHONE #</t>
  </si>
  <si>
    <t>EMAIL</t>
  </si>
  <si>
    <t>REP</t>
  </si>
  <si>
    <t>DATE</t>
  </si>
  <si>
    <t>ORDER #</t>
  </si>
  <si>
    <t>ITEM #</t>
  </si>
  <si>
    <t>DESCRIPTION</t>
  </si>
  <si>
    <t>QUANTITY</t>
  </si>
  <si>
    <t>TOTAL</t>
  </si>
  <si>
    <t>MASTER PACK</t>
  </si>
  <si>
    <t>SUBTOTAL</t>
  </si>
  <si>
    <t>NET PRICE</t>
  </si>
  <si>
    <t>Dimpled microfiber cover, laminated with tethers, blue/yellow</t>
  </si>
  <si>
    <t>FIVB Official Lightweight Training Volleyball, blue/yellow</t>
  </si>
  <si>
    <t>Premium composite leather cover, size 6</t>
  </si>
  <si>
    <t>Premium composite leather cover, size 5</t>
  </si>
  <si>
    <t>Premium outdoor rubber cover, size 7</t>
  </si>
  <si>
    <t>Premium outdoor rubber cover, size 6</t>
  </si>
  <si>
    <t>Premium outdoor rubber cover, size 5</t>
  </si>
  <si>
    <t>Premium outdoor rubber cover, size 4</t>
  </si>
  <si>
    <r>
      <rPr>
        <b/>
        <sz val="9"/>
        <rFont val="Calibri"/>
        <family val="2"/>
      </rPr>
      <t>RUGBY BALL</t>
    </r>
    <r>
      <rPr>
        <sz val="9"/>
        <rFont val="Calibri"/>
        <family val="2"/>
      </rPr>
      <t>, Stitched match ball, red/black/white, official Size 5</t>
    </r>
  </si>
  <si>
    <t>National Junior Basketball official game ball,  white/blue/green, size 4</t>
  </si>
  <si>
    <t>National Junior Basketball official practice ball, white/blue/green, size 5</t>
  </si>
  <si>
    <t>National Junior Basketball official practice ball, white/blue/green, size 6</t>
  </si>
  <si>
    <t>National Junior Basketball official practice ball, white/blue/green, size 7</t>
  </si>
  <si>
    <t>DELIVERY</t>
  </si>
  <si>
    <t>TAXES</t>
  </si>
  <si>
    <t>Premium waterproof rubber cover, molded laces, junior size 6</t>
  </si>
  <si>
    <t>Premium waterproof rubber cover, molded laces, youth size 7</t>
  </si>
  <si>
    <t>Premium waterproof rubber cover, molded laces, official size 9</t>
  </si>
  <si>
    <t>Advanced composite leather game ball, junior size 6</t>
  </si>
  <si>
    <t>Advanced composite leather game ball, youth size 7</t>
  </si>
  <si>
    <t>Advanced composite leather game ball, official size 9</t>
  </si>
  <si>
    <t>WMINI</t>
  </si>
  <si>
    <t>N/A</t>
  </si>
  <si>
    <t>Micro-Cell composite cover game ball, blue/navy/white</t>
  </si>
  <si>
    <t>Micro-Cell composite cover game ball, green/gold/white</t>
  </si>
  <si>
    <t>Competition indoor composite micro-fiber, size 6</t>
  </si>
  <si>
    <t>Competition indoor composite micro-fiber, size 7</t>
  </si>
  <si>
    <r>
      <rPr>
        <b/>
        <sz val="9"/>
        <rFont val="Calibri"/>
        <family val="2"/>
        <scheme val="minor"/>
      </rPr>
      <t>Official Footvolley Ball</t>
    </r>
    <r>
      <rPr>
        <sz val="9"/>
        <rFont val="Calibri"/>
        <family val="2"/>
        <scheme val="minor"/>
      </rPr>
      <t>, FIFA and NFA approved, size 5, blue/white</t>
    </r>
  </si>
  <si>
    <t>Official water polo ball, FINA approved, size 4, yellow/blue/pink</t>
  </si>
  <si>
    <t>Official water polo ball, FINA approved, size 5, yellow/blue/pink</t>
  </si>
  <si>
    <t>5" playground ball, rubber, red</t>
  </si>
  <si>
    <t>10" playground ball, rubber, red</t>
  </si>
  <si>
    <t>10" playground ball, rubber, pink</t>
  </si>
  <si>
    <t>10" playground ball, rubber, blue</t>
  </si>
  <si>
    <t>8.5" playground ball, rubber, red</t>
  </si>
  <si>
    <t>8.5" playground ball, rubber, blue</t>
  </si>
  <si>
    <t>8.5" playground ball, rubber, green</t>
  </si>
  <si>
    <t>8.5" playground ball, rubber, orange</t>
  </si>
  <si>
    <t>8.5" playground ball, rubber, purple</t>
  </si>
  <si>
    <t>8.5" playground ball, rubber, yellow</t>
  </si>
  <si>
    <t>8.5" playground ball, rubber, bright green</t>
  </si>
  <si>
    <t>8.5" playground ball, rubber, pink</t>
  </si>
  <si>
    <t>Glow in the dark tetherball, green/red</t>
  </si>
  <si>
    <t>Ultra Cushioned rubber tetherball, yellow</t>
  </si>
  <si>
    <t>Double action hand pump, retail packaged</t>
  </si>
  <si>
    <t>Classic collapsible volleyball cart for 24 balls with carrying bag, black</t>
  </si>
  <si>
    <t>Classic collapsible volleyball cart for 24 balls with carrying bag, royal</t>
  </si>
  <si>
    <t>Collapsible hammock volleyball cart for 24 balls with carrying bag, black</t>
  </si>
  <si>
    <t>Collapsible hammock volleyball cart for 24 balls with carrying bag, royal</t>
  </si>
  <si>
    <t>Advanced competition kneepads, white, junior, retail packaged</t>
  </si>
  <si>
    <t>Advanced competition kneepads, white, senior, retail packaged</t>
  </si>
  <si>
    <t>Advanced competition kneepads, black, junior, retail packaged</t>
  </si>
  <si>
    <t>Advanced competition kneepads, black, senior, retail packaged</t>
  </si>
  <si>
    <t>Pair of volleyball line judge flags with carrying case</t>
  </si>
  <si>
    <t>Beach Classic volleyball, soft stitched, white/orange/blue/red</t>
  </si>
  <si>
    <t>V360W</t>
  </si>
  <si>
    <t>BV543C-VXA-O</t>
  </si>
  <si>
    <t>BV543C-VXA-LG</t>
  </si>
  <si>
    <t>BV543C-VXA-Y</t>
  </si>
  <si>
    <t>Beach Classic volleyball, soft stitched, white/orange/blue/lime</t>
  </si>
  <si>
    <t>Beach Classic volleyball, soft stitched, white/oranbge/blue/yellow</t>
  </si>
  <si>
    <t>BV543C-VXB-VLG</t>
  </si>
  <si>
    <t>BV543C-VXB-RSB</t>
  </si>
  <si>
    <t>BV543C-VXB-YSB</t>
  </si>
  <si>
    <t>Beach Classic volleyball, soft stitched, white/green/purple</t>
  </si>
  <si>
    <t>Beach Classic volleyball, soft stitched, white/blue/red</t>
  </si>
  <si>
    <t>Beach Classic volleyball, soft stitched, white/blue/yellow</t>
  </si>
  <si>
    <t>Beach Classic, soft stitched cover, yellow/white/blue</t>
  </si>
  <si>
    <t>Glow in the Dark outdoor volleyball, soft stitched, green/blue</t>
  </si>
  <si>
    <t>WP440C-YP</t>
  </si>
  <si>
    <t>WP550C-YP</t>
  </si>
  <si>
    <t>Classic collapsible volleyball cart for 24 balls with carrying bag, red</t>
  </si>
  <si>
    <t>Collapsible hammock volleyball cart for 24 balls with carrying bag, red</t>
  </si>
  <si>
    <t>Recreational volleyball net, polypropylene rope, 32'x3'</t>
  </si>
  <si>
    <t>Competition volleyball net, steel AC cable, 32'x3'</t>
  </si>
  <si>
    <t>BV550C</t>
  </si>
  <si>
    <t>BV552C</t>
  </si>
  <si>
    <t>Official FIVB beach volleyball replica</t>
  </si>
  <si>
    <t>BEATMASTER-BLY</t>
  </si>
  <si>
    <t>AC-TC200W</t>
  </si>
  <si>
    <t>AC-BGM60W-BK</t>
  </si>
  <si>
    <t>MBAL</t>
  </si>
  <si>
    <t>Professional whistle with FIVB logo, lanyard included</t>
  </si>
  <si>
    <t>Brass flipping coin, V200W logo</t>
  </si>
  <si>
    <t>Volleyball carrying bag, holds 6 inflated balls, adjustable shoulder strap</t>
  </si>
  <si>
    <t>Multi-purpose duffle bag, capacity: 16 volleyballs or 12 basketballs</t>
  </si>
  <si>
    <t>FS454B-YP</t>
  </si>
  <si>
    <t>Low bounce futsal ball</t>
  </si>
  <si>
    <t>V200WKEY</t>
  </si>
  <si>
    <t>BV550CKEY</t>
  </si>
  <si>
    <t>Keychain of the official Mikasa volleyball V200W</t>
  </si>
  <si>
    <t>Keychain of the official Mikasa beach volleyball BV550C</t>
  </si>
  <si>
    <t>WP333C-Y</t>
  </si>
  <si>
    <t>WP443C-Y</t>
  </si>
  <si>
    <t>WP553C-Y</t>
  </si>
  <si>
    <t>Competitive water polo ball, FINA approved, size 3, yellow</t>
  </si>
  <si>
    <t>Competitive water polo ball, FINA approved, size 4, yellow</t>
  </si>
  <si>
    <t>Competitive water polo ball, FINA approved, size 5, yellow</t>
  </si>
  <si>
    <t>Promotional volleyball and water polo ball, 4'', yellow</t>
  </si>
  <si>
    <t>VUL500</t>
  </si>
  <si>
    <t xml:space="preserve">Youth Starter training ball, ultra light, 8 oz, white </t>
  </si>
  <si>
    <t>ADV Booking 2026</t>
  </si>
  <si>
    <t>Valid from June 1st to Sept. 30th 2025</t>
  </si>
  <si>
    <t>V200W-USA</t>
  </si>
  <si>
    <t>Official game ball of the FIVB, blue/white/red</t>
  </si>
  <si>
    <t>VUL500-USA</t>
  </si>
  <si>
    <t>V395W</t>
  </si>
  <si>
    <t>Youth Starter training ball, ultra light, 8 oz, blue/white/red</t>
  </si>
  <si>
    <t>Official training ball, blue/yellow</t>
  </si>
  <si>
    <t>BV540E-USA</t>
  </si>
  <si>
    <t>FIVB official international Beach Volleyball</t>
  </si>
  <si>
    <t>Official Sand Champ volleyball, blue/white/red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</si>
</sst>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Bold"/>
      <family val="2"/>
    </font>
    <font>
      <sz val="8"/>
      <name val="Calibri"/>
      <family val="2"/>
    </font>
    <font>
      <sz val="8"/>
      <name val="Calibri Bold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A0C2F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" fontId="8" fillId="0" borderId="0" xfId="0" applyNumberFormat="1" applyFont="1"/>
    <xf numFmtId="0" fontId="10" fillId="0" borderId="0" xfId="0" applyFont="1"/>
    <xf numFmtId="0" fontId="11" fillId="0" borderId="0" xfId="0" applyFont="1"/>
    <xf numFmtId="0" fontId="10" fillId="3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14" fillId="3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6" fillId="0" borderId="5" xfId="0" applyFont="1" applyBorder="1"/>
    <xf numFmtId="0" fontId="17" fillId="0" borderId="5" xfId="0" applyFont="1" applyBorder="1"/>
    <xf numFmtId="0" fontId="11" fillId="2" borderId="1" xfId="0" applyFont="1" applyFill="1" applyBorder="1" applyAlignment="1">
      <alignment horizontal="center"/>
    </xf>
    <xf numFmtId="0" fontId="15" fillId="0" borderId="5" xfId="0" applyFont="1" applyBorder="1"/>
    <xf numFmtId="0" fontId="12" fillId="0" borderId="5" xfId="0" applyFont="1" applyBorder="1" applyAlignment="1">
      <alignment horizontal="right" vertical="top"/>
    </xf>
    <xf numFmtId="44" fontId="12" fillId="0" borderId="5" xfId="0" applyNumberFormat="1" applyFont="1" applyBorder="1" applyAlignment="1">
      <alignment horizontal="right" vertical="top"/>
    </xf>
    <xf numFmtId="0" fontId="12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top"/>
    </xf>
    <xf numFmtId="1" fontId="18" fillId="0" borderId="5" xfId="0" applyNumberFormat="1" applyFont="1" applyBorder="1" applyAlignment="1">
      <alignment horizontal="right" vertical="top"/>
    </xf>
    <xf numFmtId="44" fontId="18" fillId="0" borderId="5" xfId="0" applyNumberFormat="1" applyFont="1" applyBorder="1" applyAlignment="1">
      <alignment horizontal="right" vertical="top"/>
    </xf>
    <xf numFmtId="0" fontId="11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4" fontId="0" fillId="0" borderId="5" xfId="0" applyNumberFormat="1" applyBorder="1"/>
    <xf numFmtId="0" fontId="0" fillId="0" borderId="5" xfId="0" applyBorder="1"/>
    <xf numFmtId="3" fontId="4" fillId="2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1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right" vertical="top"/>
    </xf>
    <xf numFmtId="0" fontId="14" fillId="3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right" vertical="top"/>
    </xf>
    <xf numFmtId="0" fontId="11" fillId="2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right" vertical="top"/>
    </xf>
    <xf numFmtId="44" fontId="1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A0C2F"/>
      <color rgb="FFFFD100"/>
      <color rgb="FF10069F"/>
      <color rgb="FFC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C183EA-9994-4F00-8A6A-D5283F17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40EB00-6879-4371-88BE-52B67676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43FC82-1415-4D0A-914A-BA57159F6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139C06-0EBC-4B03-878A-285CCEC4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668C1D-81EA-4029-9816-4A503E42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99B402-17FA-4600-A577-0B38EB2F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4462A2-A588-4B45-95F5-00564723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3257550</xdr:colOff>
      <xdr:row>9</xdr:row>
      <xdr:rowOff>93386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541ABC-E003-4923-A32A-50AAE2F2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9575" cy="1607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workbookViewId="0">
      <selection activeCell="L33" sqref="L33"/>
    </sheetView>
  </sheetViews>
  <sheetFormatPr baseColWidth="10" defaultColWidth="9.140625" defaultRowHeight="12.75" x14ac:dyDescent="0.2"/>
  <cols>
    <col min="1" max="1" width="14.42578125" customWidth="1"/>
    <col min="2" max="2" width="60.28515625" customWidth="1"/>
    <col min="3" max="3" width="13.85546875" bestFit="1" customWidth="1"/>
    <col min="4" max="4" width="13.5703125" bestFit="1" customWidth="1"/>
    <col min="5" max="5" width="9.85546875" bestFit="1" customWidth="1"/>
    <col min="6" max="6" width="11.42578125" bestFit="1" customWidth="1"/>
    <col min="7" max="7" width="11.42578125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34"/>
      <c r="E13" s="34"/>
      <c r="F13" s="34"/>
      <c r="G13" s="34"/>
    </row>
    <row r="14" spans="1:7" x14ac:dyDescent="0.2">
      <c r="A14" s="6" t="s">
        <v>0</v>
      </c>
      <c r="B14" s="14"/>
      <c r="C14" s="6" t="s">
        <v>0</v>
      </c>
      <c r="D14" s="34"/>
      <c r="E14" s="34"/>
      <c r="F14" s="34"/>
      <c r="G14" s="34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23"/>
      <c r="E16" s="23"/>
      <c r="F16" s="23"/>
      <c r="G16" s="23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35" t="s">
        <v>112</v>
      </c>
      <c r="B19" s="36"/>
      <c r="C19" s="7" t="s">
        <v>113</v>
      </c>
      <c r="D19" s="43" t="s">
        <v>114</v>
      </c>
      <c r="E19" s="44"/>
      <c r="F19" s="44"/>
      <c r="G19" s="4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35" t="s">
        <v>115</v>
      </c>
      <c r="B21" s="36"/>
      <c r="C21" s="7" t="s">
        <v>116</v>
      </c>
      <c r="D21" s="43" t="s">
        <v>117</v>
      </c>
      <c r="E21" s="44"/>
      <c r="F21" s="44"/>
      <c r="G21" s="4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7" t="s">
        <v>119</v>
      </c>
      <c r="C23" s="25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5">
      <c r="A24" s="11" t="s">
        <v>228</v>
      </c>
      <c r="B24" s="11" t="s">
        <v>229</v>
      </c>
      <c r="C24" s="57"/>
      <c r="D24" s="9">
        <v>36</v>
      </c>
      <c r="E24" s="17">
        <v>90.85</v>
      </c>
      <c r="F24" s="17">
        <v>139.99</v>
      </c>
      <c r="G24" s="17">
        <f t="shared" ref="G24:G44" si="0">C24*E24</f>
        <v>0</v>
      </c>
    </row>
    <row r="25" spans="1:7" ht="15" x14ac:dyDescent="0.25">
      <c r="A25" s="11" t="s">
        <v>17</v>
      </c>
      <c r="B25" s="11" t="s">
        <v>18</v>
      </c>
      <c r="C25" s="20"/>
      <c r="D25" s="9">
        <v>36</v>
      </c>
      <c r="E25" s="17">
        <v>90.85</v>
      </c>
      <c r="F25" s="17">
        <v>139.99</v>
      </c>
      <c r="G25" s="17">
        <f t="shared" si="0"/>
        <v>0</v>
      </c>
    </row>
    <row r="26" spans="1:7" ht="15" x14ac:dyDescent="0.25">
      <c r="A26" s="11" t="s">
        <v>21</v>
      </c>
      <c r="B26" s="11" t="s">
        <v>22</v>
      </c>
      <c r="C26" s="20"/>
      <c r="D26" s="9">
        <v>36</v>
      </c>
      <c r="E26" s="17">
        <v>51.5</v>
      </c>
      <c r="F26" s="17">
        <v>89.99</v>
      </c>
      <c r="G26" s="17">
        <f t="shared" si="0"/>
        <v>0</v>
      </c>
    </row>
    <row r="27" spans="1:7" ht="15" x14ac:dyDescent="0.25">
      <c r="A27" s="11" t="s">
        <v>44</v>
      </c>
      <c r="B27" s="11" t="s">
        <v>45</v>
      </c>
      <c r="C27" s="20"/>
      <c r="D27" s="9">
        <v>18</v>
      </c>
      <c r="E27" s="17">
        <v>51.05</v>
      </c>
      <c r="F27" s="17">
        <v>89.99</v>
      </c>
      <c r="G27" s="17">
        <f t="shared" si="0"/>
        <v>0</v>
      </c>
    </row>
    <row r="28" spans="1:7" ht="15" x14ac:dyDescent="0.25">
      <c r="A28" s="11" t="s">
        <v>33</v>
      </c>
      <c r="B28" s="11" t="s">
        <v>34</v>
      </c>
      <c r="C28" s="20"/>
      <c r="D28" s="9">
        <v>36</v>
      </c>
      <c r="E28" s="17">
        <v>50.5</v>
      </c>
      <c r="F28" s="17">
        <v>89.99</v>
      </c>
      <c r="G28" s="17">
        <f t="shared" si="0"/>
        <v>0</v>
      </c>
    </row>
    <row r="29" spans="1:7" ht="15" x14ac:dyDescent="0.25">
      <c r="A29" s="11" t="s">
        <v>37</v>
      </c>
      <c r="B29" s="11" t="s">
        <v>38</v>
      </c>
      <c r="C29" s="20"/>
      <c r="D29" s="9">
        <v>36</v>
      </c>
      <c r="E29" s="17">
        <v>50.5</v>
      </c>
      <c r="F29" s="17">
        <v>89.99</v>
      </c>
      <c r="G29" s="17">
        <f t="shared" si="0"/>
        <v>0</v>
      </c>
    </row>
    <row r="30" spans="1:7" ht="15" x14ac:dyDescent="0.25">
      <c r="A30" s="11" t="s">
        <v>41</v>
      </c>
      <c r="B30" s="11" t="s">
        <v>42</v>
      </c>
      <c r="C30" s="20"/>
      <c r="D30" s="9">
        <v>36</v>
      </c>
      <c r="E30" s="17">
        <v>50.5</v>
      </c>
      <c r="F30" s="17">
        <v>89.99</v>
      </c>
      <c r="G30" s="17">
        <f t="shared" si="0"/>
        <v>0</v>
      </c>
    </row>
    <row r="31" spans="1:7" ht="15" x14ac:dyDescent="0.25">
      <c r="A31" s="11" t="s">
        <v>35</v>
      </c>
      <c r="B31" s="11" t="s">
        <v>36</v>
      </c>
      <c r="C31" s="20"/>
      <c r="D31" s="9">
        <v>36</v>
      </c>
      <c r="E31" s="17">
        <v>50.5</v>
      </c>
      <c r="F31" s="17">
        <v>89.99</v>
      </c>
      <c r="G31" s="17">
        <f t="shared" si="0"/>
        <v>0</v>
      </c>
    </row>
    <row r="32" spans="1:7" ht="15" x14ac:dyDescent="0.25">
      <c r="A32" s="11" t="s">
        <v>39</v>
      </c>
      <c r="B32" s="11" t="s">
        <v>40</v>
      </c>
      <c r="C32" s="20"/>
      <c r="D32" s="9">
        <v>36</v>
      </c>
      <c r="E32" s="17">
        <v>50.5</v>
      </c>
      <c r="F32" s="17">
        <v>89.99</v>
      </c>
      <c r="G32" s="17">
        <f t="shared" si="0"/>
        <v>0</v>
      </c>
    </row>
    <row r="33" spans="1:7" ht="15" x14ac:dyDescent="0.25">
      <c r="A33" s="11" t="s">
        <v>32</v>
      </c>
      <c r="B33" s="11" t="s">
        <v>149</v>
      </c>
      <c r="C33" s="20"/>
      <c r="D33" s="9">
        <v>36</v>
      </c>
      <c r="E33" s="17">
        <v>50.5</v>
      </c>
      <c r="F33" s="17">
        <v>89.99</v>
      </c>
      <c r="G33" s="17">
        <f t="shared" si="0"/>
        <v>0</v>
      </c>
    </row>
    <row r="34" spans="1:7" ht="15" x14ac:dyDescent="0.25">
      <c r="A34" s="11" t="s">
        <v>31</v>
      </c>
      <c r="B34" s="11" t="s">
        <v>148</v>
      </c>
      <c r="C34" s="20"/>
      <c r="D34" s="9">
        <v>36</v>
      </c>
      <c r="E34" s="17">
        <v>50.5</v>
      </c>
      <c r="F34" s="17">
        <v>89.99</v>
      </c>
      <c r="G34" s="17">
        <f t="shared" si="0"/>
        <v>0</v>
      </c>
    </row>
    <row r="35" spans="1:7" ht="15" x14ac:dyDescent="0.25">
      <c r="A35" s="11" t="s">
        <v>27</v>
      </c>
      <c r="B35" s="11" t="s">
        <v>28</v>
      </c>
      <c r="C35" s="20"/>
      <c r="D35" s="9">
        <v>36</v>
      </c>
      <c r="E35" s="17">
        <v>50.5</v>
      </c>
      <c r="F35" s="17">
        <v>89.99</v>
      </c>
      <c r="G35" s="17">
        <f t="shared" si="0"/>
        <v>0</v>
      </c>
    </row>
    <row r="36" spans="1:7" ht="15" x14ac:dyDescent="0.25">
      <c r="A36" s="11" t="s">
        <v>29</v>
      </c>
      <c r="B36" s="11" t="s">
        <v>30</v>
      </c>
      <c r="C36" s="20"/>
      <c r="D36" s="9">
        <v>36</v>
      </c>
      <c r="E36" s="17">
        <v>50.5</v>
      </c>
      <c r="F36" s="17">
        <v>89.99</v>
      </c>
      <c r="G36" s="17">
        <f t="shared" si="0"/>
        <v>0</v>
      </c>
    </row>
    <row r="37" spans="1:7" ht="15" x14ac:dyDescent="0.25">
      <c r="A37" s="11" t="s">
        <v>23</v>
      </c>
      <c r="B37" s="11" t="s">
        <v>24</v>
      </c>
      <c r="C37" s="20"/>
      <c r="D37" s="9">
        <v>36</v>
      </c>
      <c r="E37" s="17">
        <v>50.5</v>
      </c>
      <c r="F37" s="17">
        <v>89.99</v>
      </c>
      <c r="G37" s="17">
        <f t="shared" si="0"/>
        <v>0</v>
      </c>
    </row>
    <row r="38" spans="1:7" ht="15" x14ac:dyDescent="0.25">
      <c r="A38" s="11" t="s">
        <v>25</v>
      </c>
      <c r="B38" s="11" t="s">
        <v>26</v>
      </c>
      <c r="C38" s="20"/>
      <c r="D38" s="9">
        <v>36</v>
      </c>
      <c r="E38" s="17">
        <v>50.5</v>
      </c>
      <c r="F38" s="17">
        <v>89.99</v>
      </c>
      <c r="G38" s="17">
        <f t="shared" si="0"/>
        <v>0</v>
      </c>
    </row>
    <row r="39" spans="1:7" ht="15" x14ac:dyDescent="0.25">
      <c r="A39" s="11" t="s">
        <v>43</v>
      </c>
      <c r="B39" s="11" t="s">
        <v>125</v>
      </c>
      <c r="C39" s="20"/>
      <c r="D39" s="9">
        <v>36</v>
      </c>
      <c r="E39" s="17">
        <v>84.2</v>
      </c>
      <c r="F39" s="17">
        <v>129.99</v>
      </c>
      <c r="G39" s="17">
        <f t="shared" si="0"/>
        <v>0</v>
      </c>
    </row>
    <row r="40" spans="1:7" ht="15" x14ac:dyDescent="0.25">
      <c r="A40" s="11" t="s">
        <v>19</v>
      </c>
      <c r="B40" s="11" t="s">
        <v>20</v>
      </c>
      <c r="C40" s="20"/>
      <c r="D40" s="9">
        <v>50</v>
      </c>
      <c r="E40" s="17">
        <v>54.85</v>
      </c>
      <c r="F40" s="17">
        <v>89.99</v>
      </c>
      <c r="G40" s="17">
        <f t="shared" si="0"/>
        <v>0</v>
      </c>
    </row>
    <row r="41" spans="1:7" ht="15" x14ac:dyDescent="0.25">
      <c r="A41" s="11" t="s">
        <v>224</v>
      </c>
      <c r="B41" s="11" t="s">
        <v>225</v>
      </c>
      <c r="C41" s="20"/>
      <c r="D41" s="9">
        <v>36</v>
      </c>
      <c r="E41" s="17">
        <v>51.65</v>
      </c>
      <c r="F41" s="17">
        <v>79.989999999999995</v>
      </c>
      <c r="G41" s="17">
        <f t="shared" si="0"/>
        <v>0</v>
      </c>
    </row>
    <row r="42" spans="1:7" ht="15" x14ac:dyDescent="0.25">
      <c r="A42" s="11" t="s">
        <v>230</v>
      </c>
      <c r="B42" s="11" t="s">
        <v>232</v>
      </c>
      <c r="C42" s="57"/>
      <c r="D42" s="9">
        <v>24</v>
      </c>
      <c r="E42" s="17">
        <v>51.65</v>
      </c>
      <c r="F42" s="17">
        <v>79.989999999999995</v>
      </c>
      <c r="G42" s="17">
        <f t="shared" si="0"/>
        <v>0</v>
      </c>
    </row>
    <row r="43" spans="1:7" ht="15" x14ac:dyDescent="0.25">
      <c r="A43" s="11" t="s">
        <v>231</v>
      </c>
      <c r="B43" s="30" t="s">
        <v>233</v>
      </c>
      <c r="C43" s="57"/>
      <c r="D43" s="9">
        <v>24</v>
      </c>
      <c r="E43" s="17">
        <v>29.95</v>
      </c>
      <c r="F43" s="17">
        <v>59.99</v>
      </c>
      <c r="G43" s="17">
        <f t="shared" si="0"/>
        <v>0</v>
      </c>
    </row>
    <row r="44" spans="1:7" ht="15" x14ac:dyDescent="0.25">
      <c r="A44" s="11" t="s">
        <v>46</v>
      </c>
      <c r="B44" s="11" t="s">
        <v>126</v>
      </c>
      <c r="C44" s="20"/>
      <c r="D44" s="9">
        <v>12</v>
      </c>
      <c r="E44" s="17">
        <v>22.85</v>
      </c>
      <c r="F44" s="17">
        <v>39.99</v>
      </c>
      <c r="G44" s="17">
        <f t="shared" si="0"/>
        <v>0</v>
      </c>
    </row>
    <row r="45" spans="1:7" x14ac:dyDescent="0.2">
      <c r="A45" s="2"/>
      <c r="B45" s="2"/>
      <c r="C45" s="4"/>
      <c r="D45" s="2"/>
    </row>
    <row r="46" spans="1:7" ht="15" x14ac:dyDescent="0.25">
      <c r="A46" s="2"/>
      <c r="B46" s="2"/>
      <c r="C46" s="4"/>
      <c r="D46" s="2"/>
      <c r="E46" s="41" t="s">
        <v>123</v>
      </c>
      <c r="F46" s="42"/>
      <c r="G46" s="26">
        <f>SUM(G24:G44)</f>
        <v>0</v>
      </c>
    </row>
    <row r="47" spans="1:7" ht="15" x14ac:dyDescent="0.25">
      <c r="A47" s="2"/>
      <c r="B47" s="2"/>
      <c r="C47" s="4"/>
      <c r="D47" s="2"/>
      <c r="E47" s="41" t="s">
        <v>138</v>
      </c>
      <c r="F47" s="42"/>
      <c r="G47" s="27"/>
    </row>
    <row r="48" spans="1:7" ht="15" x14ac:dyDescent="0.25">
      <c r="A48" s="2"/>
      <c r="B48" s="2"/>
      <c r="C48" s="4"/>
      <c r="D48" s="2"/>
      <c r="E48" s="41" t="s">
        <v>139</v>
      </c>
      <c r="F48" s="42"/>
      <c r="G48" s="27"/>
    </row>
    <row r="49" spans="1:5" x14ac:dyDescent="0.2">
      <c r="A49" s="2"/>
      <c r="B49" s="2"/>
      <c r="C49" s="4"/>
      <c r="D49" s="2"/>
    </row>
    <row r="50" spans="1:5" x14ac:dyDescent="0.2">
      <c r="A50" s="2"/>
      <c r="B50" s="2"/>
      <c r="C50" s="4"/>
      <c r="D50" s="2"/>
    </row>
    <row r="51" spans="1:5" x14ac:dyDescent="0.2">
      <c r="A51" s="2"/>
      <c r="B51" s="2"/>
      <c r="C51" s="4"/>
      <c r="D51" s="2"/>
    </row>
    <row r="52" spans="1:5" x14ac:dyDescent="0.2">
      <c r="C52" s="4"/>
      <c r="D52" s="2"/>
    </row>
    <row r="53" spans="1:5" x14ac:dyDescent="0.2">
      <c r="C53" s="4"/>
      <c r="D53" s="2"/>
    </row>
    <row r="54" spans="1:5" x14ac:dyDescent="0.2">
      <c r="C54" s="4"/>
      <c r="D54" s="2"/>
    </row>
    <row r="55" spans="1:5" x14ac:dyDescent="0.2">
      <c r="C55" s="4"/>
      <c r="D55" s="2"/>
      <c r="E55" s="2"/>
    </row>
    <row r="56" spans="1:5" x14ac:dyDescent="0.2">
      <c r="C56" s="4"/>
      <c r="D56" s="2"/>
    </row>
  </sheetData>
  <mergeCells count="18">
    <mergeCell ref="E47:F47"/>
    <mergeCell ref="E48:F48"/>
    <mergeCell ref="D19:G19"/>
    <mergeCell ref="D21:G21"/>
    <mergeCell ref="D22:G22"/>
    <mergeCell ref="D20:G20"/>
    <mergeCell ref="E46:F46"/>
    <mergeCell ref="A21:B21"/>
    <mergeCell ref="A22:B22"/>
    <mergeCell ref="A11:B11"/>
    <mergeCell ref="C11:G11"/>
    <mergeCell ref="D12:G12"/>
    <mergeCell ref="D13:G13"/>
    <mergeCell ref="D3:G3"/>
    <mergeCell ref="D14:G14"/>
    <mergeCell ref="A19:B19"/>
    <mergeCell ref="A20:B20"/>
    <mergeCell ref="D1:G1"/>
  </mergeCells>
  <phoneticPr fontId="13" type="noConversion"/>
  <pageMargins left="0.25" right="0.25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0266-9968-4C89-A5B6-B3CD8A140D33}">
  <dimension ref="A1:G56"/>
  <sheetViews>
    <sheetView zoomScaleNormal="100" workbookViewId="0">
      <selection activeCell="J33" sqref="J33"/>
    </sheetView>
  </sheetViews>
  <sheetFormatPr baseColWidth="10" defaultColWidth="9.140625" defaultRowHeight="12.75" x14ac:dyDescent="0.2"/>
  <cols>
    <col min="1" max="1" width="14.42578125" customWidth="1"/>
    <col min="2" max="2" width="60.28515625" customWidth="1"/>
    <col min="3" max="3" width="13.85546875" bestFit="1" customWidth="1"/>
    <col min="4" max="4" width="13.5703125" bestFit="1" customWidth="1"/>
    <col min="5" max="5" width="9.85546875" bestFit="1" customWidth="1"/>
    <col min="6" max="6" width="11.42578125" bestFit="1" customWidth="1"/>
    <col min="7" max="7" width="11.42578125" customWidth="1"/>
    <col min="8" max="8" width="9.7109375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49"/>
      <c r="E13" s="49"/>
      <c r="F13" s="49"/>
      <c r="G13" s="49"/>
    </row>
    <row r="14" spans="1:7" x14ac:dyDescent="0.2">
      <c r="A14" s="6" t="s">
        <v>0</v>
      </c>
      <c r="B14" s="14"/>
      <c r="C14" s="6" t="s">
        <v>0</v>
      </c>
      <c r="D14" s="49"/>
      <c r="E14" s="49"/>
      <c r="F14" s="49"/>
      <c r="G14" s="49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14"/>
      <c r="E16" s="14"/>
      <c r="F16" s="14"/>
      <c r="G16" s="14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51" t="s">
        <v>112</v>
      </c>
      <c r="B19" s="52"/>
      <c r="C19" s="10" t="s">
        <v>113</v>
      </c>
      <c r="D19" s="53" t="s">
        <v>114</v>
      </c>
      <c r="E19" s="54"/>
      <c r="F19" s="54"/>
      <c r="G19" s="55"/>
    </row>
    <row r="20" spans="1:7" ht="15" x14ac:dyDescent="0.25">
      <c r="A20" s="37"/>
      <c r="B20" s="38"/>
      <c r="C20" s="28"/>
      <c r="D20" s="37"/>
      <c r="E20" s="56"/>
      <c r="F20" s="56"/>
      <c r="G20" s="38"/>
    </row>
    <row r="21" spans="1:7" ht="15" x14ac:dyDescent="0.25">
      <c r="A21" s="51" t="s">
        <v>115</v>
      </c>
      <c r="B21" s="52"/>
      <c r="C21" s="10" t="s">
        <v>116</v>
      </c>
      <c r="D21" s="53" t="s">
        <v>117</v>
      </c>
      <c r="E21" s="54"/>
      <c r="F21" s="54"/>
      <c r="G21" s="55"/>
    </row>
    <row r="22" spans="1:7" ht="15" x14ac:dyDescent="0.25">
      <c r="A22" s="37"/>
      <c r="B22" s="38"/>
      <c r="C22" s="24"/>
      <c r="D22" s="37"/>
      <c r="E22" s="56"/>
      <c r="F22" s="56"/>
      <c r="G22" s="38"/>
    </row>
    <row r="23" spans="1:7" ht="15" x14ac:dyDescent="0.25">
      <c r="A23" s="25" t="s">
        <v>118</v>
      </c>
      <c r="B23" s="10" t="s">
        <v>119</v>
      </c>
      <c r="C23" s="10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5">
      <c r="A24" s="12" t="s">
        <v>200</v>
      </c>
      <c r="B24" s="12" t="s">
        <v>235</v>
      </c>
      <c r="C24" s="10"/>
      <c r="D24" s="58">
        <v>32</v>
      </c>
      <c r="E24" s="59">
        <v>85.7</v>
      </c>
      <c r="F24" s="59">
        <v>139.99</v>
      </c>
      <c r="G24" s="17">
        <f t="shared" ref="G24:G37" si="0">C24*E24</f>
        <v>0</v>
      </c>
    </row>
    <row r="25" spans="1:7" ht="15" x14ac:dyDescent="0.25">
      <c r="A25" s="12" t="s">
        <v>234</v>
      </c>
      <c r="B25" s="12" t="s">
        <v>236</v>
      </c>
      <c r="C25" s="10"/>
      <c r="D25" s="58">
        <v>36</v>
      </c>
      <c r="E25" s="59">
        <v>45.25</v>
      </c>
      <c r="F25" s="59">
        <v>89.99</v>
      </c>
      <c r="G25" s="17">
        <f t="shared" si="0"/>
        <v>0</v>
      </c>
    </row>
    <row r="26" spans="1:7" ht="15" x14ac:dyDescent="0.2">
      <c r="A26" s="12" t="s">
        <v>180</v>
      </c>
      <c r="B26" s="12" t="s">
        <v>58</v>
      </c>
      <c r="C26" s="20"/>
      <c r="D26" s="58">
        <v>36</v>
      </c>
      <c r="E26" s="59">
        <v>18.100000000000001</v>
      </c>
      <c r="F26" s="59">
        <v>37.99</v>
      </c>
      <c r="G26" s="17">
        <f>C26*E26</f>
        <v>0</v>
      </c>
    </row>
    <row r="27" spans="1:7" ht="15" x14ac:dyDescent="0.2">
      <c r="A27" s="12" t="s">
        <v>181</v>
      </c>
      <c r="B27" s="12" t="s">
        <v>179</v>
      </c>
      <c r="C27" s="20"/>
      <c r="D27" s="58">
        <v>36</v>
      </c>
      <c r="E27" s="59">
        <v>20</v>
      </c>
      <c r="F27" s="59">
        <v>39.99</v>
      </c>
      <c r="G27" s="17">
        <f t="shared" ref="G27:G33" si="1">C27*E27</f>
        <v>0</v>
      </c>
    </row>
    <row r="28" spans="1:7" ht="15" x14ac:dyDescent="0.2">
      <c r="A28" s="12" t="s">
        <v>182</v>
      </c>
      <c r="B28" s="12" t="s">
        <v>184</v>
      </c>
      <c r="C28" s="20"/>
      <c r="D28" s="58">
        <v>36</v>
      </c>
      <c r="E28" s="59">
        <v>20</v>
      </c>
      <c r="F28" s="59">
        <v>39.99</v>
      </c>
      <c r="G28" s="17">
        <f t="shared" si="1"/>
        <v>0</v>
      </c>
    </row>
    <row r="29" spans="1:7" ht="15" x14ac:dyDescent="0.2">
      <c r="A29" s="12" t="s">
        <v>183</v>
      </c>
      <c r="B29" s="12" t="s">
        <v>185</v>
      </c>
      <c r="C29" s="20"/>
      <c r="D29" s="58">
        <v>36</v>
      </c>
      <c r="E29" s="59">
        <v>20</v>
      </c>
      <c r="F29" s="59">
        <v>39.99</v>
      </c>
      <c r="G29" s="17">
        <f t="shared" si="1"/>
        <v>0</v>
      </c>
    </row>
    <row r="30" spans="1:7" ht="15" x14ac:dyDescent="0.2">
      <c r="A30" s="12" t="s">
        <v>186</v>
      </c>
      <c r="B30" s="12" t="s">
        <v>189</v>
      </c>
      <c r="C30" s="20"/>
      <c r="D30" s="58">
        <v>36</v>
      </c>
      <c r="E30" s="59">
        <v>20</v>
      </c>
      <c r="F30" s="59">
        <v>39.99</v>
      </c>
      <c r="G30" s="17">
        <f t="shared" si="1"/>
        <v>0</v>
      </c>
    </row>
    <row r="31" spans="1:7" ht="15" x14ac:dyDescent="0.2">
      <c r="A31" s="12" t="s">
        <v>187</v>
      </c>
      <c r="B31" s="12" t="s">
        <v>190</v>
      </c>
      <c r="C31" s="20"/>
      <c r="D31" s="58">
        <v>36</v>
      </c>
      <c r="E31" s="59">
        <v>20</v>
      </c>
      <c r="F31" s="59">
        <v>39.99</v>
      </c>
      <c r="G31" s="17">
        <f t="shared" si="1"/>
        <v>0</v>
      </c>
    </row>
    <row r="32" spans="1:7" ht="15" x14ac:dyDescent="0.2">
      <c r="A32" s="12" t="s">
        <v>188</v>
      </c>
      <c r="B32" s="12" t="s">
        <v>191</v>
      </c>
      <c r="C32" s="20"/>
      <c r="D32" s="58">
        <v>36</v>
      </c>
      <c r="E32" s="59">
        <v>20</v>
      </c>
      <c r="F32" s="59">
        <v>39.99</v>
      </c>
      <c r="G32" s="17">
        <f t="shared" si="1"/>
        <v>0</v>
      </c>
    </row>
    <row r="33" spans="1:7" ht="15" x14ac:dyDescent="0.2">
      <c r="A33" s="12" t="s">
        <v>201</v>
      </c>
      <c r="B33" s="12" t="s">
        <v>202</v>
      </c>
      <c r="C33" s="20"/>
      <c r="D33" s="58">
        <v>36</v>
      </c>
      <c r="E33" s="59">
        <v>19</v>
      </c>
      <c r="F33" s="59">
        <v>37.99</v>
      </c>
      <c r="G33" s="17">
        <f t="shared" si="1"/>
        <v>0</v>
      </c>
    </row>
    <row r="34" spans="1:7" ht="15" x14ac:dyDescent="0.2">
      <c r="A34" s="12" t="s">
        <v>59</v>
      </c>
      <c r="B34" s="12" t="s">
        <v>192</v>
      </c>
      <c r="C34" s="20"/>
      <c r="D34" s="58">
        <v>36</v>
      </c>
      <c r="E34" s="59">
        <v>15.5</v>
      </c>
      <c r="F34" s="59">
        <v>29.99</v>
      </c>
      <c r="G34" s="17">
        <f>C34*E34</f>
        <v>0</v>
      </c>
    </row>
    <row r="35" spans="1:7" ht="15" x14ac:dyDescent="0.2">
      <c r="A35" s="12" t="s">
        <v>57</v>
      </c>
      <c r="B35" s="12" t="s">
        <v>193</v>
      </c>
      <c r="C35" s="20"/>
      <c r="D35" s="58">
        <v>36</v>
      </c>
      <c r="E35" s="59">
        <v>18.850000000000001</v>
      </c>
      <c r="F35" s="59">
        <v>34.99</v>
      </c>
      <c r="G35" s="17">
        <f>C35*E35</f>
        <v>0</v>
      </c>
    </row>
    <row r="36" spans="1:7" ht="15" x14ac:dyDescent="0.2">
      <c r="A36" s="12" t="s">
        <v>60</v>
      </c>
      <c r="B36" s="12" t="s">
        <v>61</v>
      </c>
      <c r="C36" s="20"/>
      <c r="D36" s="58">
        <v>12</v>
      </c>
      <c r="E36" s="59">
        <v>8.5</v>
      </c>
      <c r="F36" s="59">
        <v>19.989999999999998</v>
      </c>
      <c r="G36" s="17">
        <f>C36*E36</f>
        <v>0</v>
      </c>
    </row>
    <row r="37" spans="1:7" ht="15" x14ac:dyDescent="0.2">
      <c r="A37" s="12" t="s">
        <v>62</v>
      </c>
      <c r="B37" s="12" t="s">
        <v>63</v>
      </c>
      <c r="C37" s="20"/>
      <c r="D37" s="58">
        <v>12</v>
      </c>
      <c r="E37" s="59">
        <v>36.799999999999997</v>
      </c>
      <c r="F37" s="59">
        <v>69.989999999999995</v>
      </c>
      <c r="G37" s="17">
        <f t="shared" si="0"/>
        <v>0</v>
      </c>
    </row>
    <row r="39" spans="1:7" ht="15" customHeight="1" x14ac:dyDescent="0.25">
      <c r="E39" s="50" t="s">
        <v>123</v>
      </c>
      <c r="F39" s="50"/>
      <c r="G39" s="26">
        <f>SUM(G24:G37)</f>
        <v>0</v>
      </c>
    </row>
    <row r="40" spans="1:7" ht="15" x14ac:dyDescent="0.25">
      <c r="A40" s="1"/>
      <c r="E40" s="50" t="s">
        <v>138</v>
      </c>
      <c r="F40" s="50"/>
      <c r="G40" s="27"/>
    </row>
    <row r="41" spans="1:7" ht="15" x14ac:dyDescent="0.25">
      <c r="A41" s="2"/>
      <c r="B41" s="2"/>
      <c r="C41" s="5"/>
      <c r="E41" s="50" t="s">
        <v>139</v>
      </c>
      <c r="F41" s="50"/>
      <c r="G41" s="27"/>
    </row>
    <row r="42" spans="1:7" x14ac:dyDescent="0.2">
      <c r="A42" s="2"/>
      <c r="B42" s="2"/>
    </row>
    <row r="43" spans="1:7" x14ac:dyDescent="0.2">
      <c r="A43" s="2"/>
      <c r="B43" s="2"/>
    </row>
    <row r="44" spans="1:7" x14ac:dyDescent="0.2">
      <c r="A44" s="2"/>
      <c r="B44" s="2"/>
      <c r="C44" s="3"/>
      <c r="D44" s="3"/>
      <c r="E44" s="3"/>
    </row>
    <row r="45" spans="1:7" x14ac:dyDescent="0.2">
      <c r="A45" s="2"/>
      <c r="B45" s="2"/>
      <c r="C45" s="4"/>
      <c r="D45" s="2"/>
      <c r="E45" s="2"/>
    </row>
    <row r="46" spans="1:7" x14ac:dyDescent="0.2">
      <c r="A46" s="2"/>
      <c r="B46" s="2"/>
      <c r="C46" s="4"/>
      <c r="D46" s="2"/>
      <c r="E46" s="2"/>
    </row>
    <row r="47" spans="1:7" x14ac:dyDescent="0.2">
      <c r="A47" s="2"/>
      <c r="B47" s="2"/>
      <c r="C47" s="4"/>
      <c r="D47" s="2"/>
      <c r="E47" s="2"/>
    </row>
    <row r="48" spans="1:7" x14ac:dyDescent="0.2">
      <c r="A48" s="2"/>
      <c r="B48" s="2"/>
      <c r="C48" s="4"/>
      <c r="D48" s="2"/>
      <c r="E48" s="2"/>
    </row>
    <row r="49" spans="1:5" x14ac:dyDescent="0.2">
      <c r="A49" s="2"/>
      <c r="B49" s="2"/>
      <c r="C49" s="4"/>
      <c r="D49" s="2"/>
      <c r="E49" s="2"/>
    </row>
    <row r="50" spans="1:5" x14ac:dyDescent="0.2">
      <c r="A50" s="2"/>
      <c r="B50" s="2"/>
      <c r="C50" s="4"/>
      <c r="D50" s="2"/>
      <c r="E50" s="2"/>
    </row>
    <row r="51" spans="1:5" x14ac:dyDescent="0.2">
      <c r="A51" s="2"/>
      <c r="B51" s="2"/>
      <c r="C51" s="4"/>
      <c r="D51" s="2"/>
      <c r="E51" s="2"/>
    </row>
    <row r="52" spans="1:5" x14ac:dyDescent="0.2">
      <c r="A52" s="2"/>
      <c r="B52" s="2"/>
      <c r="C52" s="4"/>
      <c r="D52" s="2"/>
      <c r="E52" s="2"/>
    </row>
    <row r="53" spans="1:5" x14ac:dyDescent="0.2">
      <c r="C53" s="4"/>
      <c r="D53" s="2"/>
      <c r="E53" s="2"/>
    </row>
    <row r="54" spans="1:5" x14ac:dyDescent="0.2">
      <c r="C54" s="4"/>
      <c r="D54" s="2"/>
      <c r="E54" s="2"/>
    </row>
    <row r="55" spans="1:5" x14ac:dyDescent="0.2">
      <c r="C55" s="4"/>
      <c r="D55" s="2"/>
      <c r="E55" s="2"/>
    </row>
    <row r="56" spans="1:5" x14ac:dyDescent="0.2">
      <c r="C56" s="4"/>
      <c r="D56" s="2"/>
      <c r="E56" s="2"/>
    </row>
  </sheetData>
  <mergeCells count="18">
    <mergeCell ref="E40:F40"/>
    <mergeCell ref="E41:F41"/>
    <mergeCell ref="A19:B19"/>
    <mergeCell ref="A20:B20"/>
    <mergeCell ref="A22:B22"/>
    <mergeCell ref="A21:B21"/>
    <mergeCell ref="D19:G19"/>
    <mergeCell ref="D20:G20"/>
    <mergeCell ref="D21:G21"/>
    <mergeCell ref="D22:G22"/>
    <mergeCell ref="E39:F39"/>
    <mergeCell ref="D3:G3"/>
    <mergeCell ref="D14:G14"/>
    <mergeCell ref="A11:B11"/>
    <mergeCell ref="D12:G12"/>
    <mergeCell ref="C11:G11"/>
    <mergeCell ref="D13:G13"/>
    <mergeCell ref="D1:G1"/>
  </mergeCells>
  <pageMargins left="0.25" right="0.25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0B7F-AC8B-4E7F-B7AE-F32405865CDD}">
  <dimension ref="A1:G58"/>
  <sheetViews>
    <sheetView zoomScaleNormal="100" workbookViewId="0">
      <selection activeCell="K36" sqref="K36"/>
    </sheetView>
  </sheetViews>
  <sheetFormatPr baseColWidth="10" defaultColWidth="9.140625" defaultRowHeight="12.75" x14ac:dyDescent="0.2"/>
  <cols>
    <col min="1" max="1" width="14.42578125" customWidth="1"/>
    <col min="2" max="2" width="60.28515625" customWidth="1"/>
    <col min="3" max="3" width="13.85546875" bestFit="1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34"/>
      <c r="E13" s="34"/>
      <c r="F13" s="34"/>
      <c r="G13" s="34"/>
    </row>
    <row r="14" spans="1:7" x14ac:dyDescent="0.2">
      <c r="A14" s="6" t="s">
        <v>0</v>
      </c>
      <c r="B14" s="14"/>
      <c r="C14" s="6" t="s">
        <v>0</v>
      </c>
      <c r="D14" s="34"/>
      <c r="E14" s="34"/>
      <c r="F14" s="34"/>
      <c r="G14" s="34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23"/>
      <c r="E16" s="23"/>
      <c r="F16" s="23"/>
      <c r="G16" s="23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35" t="s">
        <v>112</v>
      </c>
      <c r="B19" s="36"/>
      <c r="C19" s="7" t="s">
        <v>113</v>
      </c>
      <c r="D19" s="43" t="s">
        <v>114</v>
      </c>
      <c r="E19" s="44"/>
      <c r="F19" s="44"/>
      <c r="G19" s="4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35" t="s">
        <v>115</v>
      </c>
      <c r="B21" s="36"/>
      <c r="C21" s="7" t="s">
        <v>116</v>
      </c>
      <c r="D21" s="43" t="s">
        <v>117</v>
      </c>
      <c r="E21" s="44"/>
      <c r="F21" s="44"/>
      <c r="G21" s="4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7" t="s">
        <v>119</v>
      </c>
      <c r="C23" s="25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">
      <c r="A24" s="11" t="s">
        <v>56</v>
      </c>
      <c r="B24" s="11" t="s">
        <v>170</v>
      </c>
      <c r="C24" s="18"/>
      <c r="D24" s="16">
        <v>1</v>
      </c>
      <c r="E24" s="17">
        <v>220.3</v>
      </c>
      <c r="F24" s="17">
        <v>299.99</v>
      </c>
      <c r="G24" s="17">
        <f t="shared" ref="G24:G33" si="0">C24*E24</f>
        <v>0</v>
      </c>
    </row>
    <row r="25" spans="1:7" ht="15" x14ac:dyDescent="0.2">
      <c r="A25" s="11" t="s">
        <v>55</v>
      </c>
      <c r="B25" s="11" t="s">
        <v>171</v>
      </c>
      <c r="C25" s="18"/>
      <c r="D25" s="16">
        <v>1</v>
      </c>
      <c r="E25" s="17">
        <v>220.3</v>
      </c>
      <c r="F25" s="17">
        <v>299.99</v>
      </c>
      <c r="G25" s="17">
        <f t="shared" si="0"/>
        <v>0</v>
      </c>
    </row>
    <row r="26" spans="1:7" ht="15" x14ac:dyDescent="0.2">
      <c r="A26" s="11" t="s">
        <v>54</v>
      </c>
      <c r="B26" s="11" t="s">
        <v>196</v>
      </c>
      <c r="C26" s="18"/>
      <c r="D26" s="16">
        <v>1</v>
      </c>
      <c r="E26" s="17">
        <v>220.3</v>
      </c>
      <c r="F26" s="17">
        <v>299.99</v>
      </c>
      <c r="G26" s="17">
        <f t="shared" si="0"/>
        <v>0</v>
      </c>
    </row>
    <row r="27" spans="1:7" ht="15" x14ac:dyDescent="0.2">
      <c r="A27" s="11" t="s">
        <v>53</v>
      </c>
      <c r="B27" s="11" t="s">
        <v>172</v>
      </c>
      <c r="C27" s="18"/>
      <c r="D27" s="16">
        <v>1</v>
      </c>
      <c r="E27" s="17">
        <v>220.3</v>
      </c>
      <c r="F27" s="17">
        <v>299.99</v>
      </c>
      <c r="G27" s="17">
        <f t="shared" si="0"/>
        <v>0</v>
      </c>
    </row>
    <row r="28" spans="1:7" ht="15" x14ac:dyDescent="0.2">
      <c r="A28" s="11" t="s">
        <v>52</v>
      </c>
      <c r="B28" s="11" t="s">
        <v>173</v>
      </c>
      <c r="C28" s="18"/>
      <c r="D28" s="16">
        <v>1</v>
      </c>
      <c r="E28" s="17">
        <v>220.3</v>
      </c>
      <c r="F28" s="17">
        <v>299.99</v>
      </c>
      <c r="G28" s="17">
        <f t="shared" si="0"/>
        <v>0</v>
      </c>
    </row>
    <row r="29" spans="1:7" ht="15" x14ac:dyDescent="0.2">
      <c r="A29" s="11" t="s">
        <v>51</v>
      </c>
      <c r="B29" s="11" t="s">
        <v>197</v>
      </c>
      <c r="C29" s="18"/>
      <c r="D29" s="16">
        <v>1</v>
      </c>
      <c r="E29" s="17">
        <v>220.3</v>
      </c>
      <c r="F29" s="17">
        <v>299.99</v>
      </c>
      <c r="G29" s="17">
        <f t="shared" si="0"/>
        <v>0</v>
      </c>
    </row>
    <row r="30" spans="1:7" ht="15" x14ac:dyDescent="0.2">
      <c r="A30" s="11" t="s">
        <v>48</v>
      </c>
      <c r="B30" s="11" t="s">
        <v>174</v>
      </c>
      <c r="C30" s="18"/>
      <c r="D30" s="16">
        <v>48</v>
      </c>
      <c r="E30" s="17">
        <v>19</v>
      </c>
      <c r="F30" s="17">
        <v>39.99</v>
      </c>
      <c r="G30" s="17">
        <f t="shared" si="0"/>
        <v>0</v>
      </c>
    </row>
    <row r="31" spans="1:7" ht="15" x14ac:dyDescent="0.2">
      <c r="A31" s="11" t="s">
        <v>47</v>
      </c>
      <c r="B31" s="11" t="s">
        <v>175</v>
      </c>
      <c r="C31" s="18"/>
      <c r="D31" s="16">
        <v>48</v>
      </c>
      <c r="E31" s="17">
        <v>19</v>
      </c>
      <c r="F31" s="17">
        <v>39.99</v>
      </c>
      <c r="G31" s="17">
        <f t="shared" si="0"/>
        <v>0</v>
      </c>
    </row>
    <row r="32" spans="1:7" ht="15" x14ac:dyDescent="0.2">
      <c r="A32" s="11" t="s">
        <v>50</v>
      </c>
      <c r="B32" s="11" t="s">
        <v>176</v>
      </c>
      <c r="C32" s="18"/>
      <c r="D32" s="16">
        <v>48</v>
      </c>
      <c r="E32" s="17">
        <v>19</v>
      </c>
      <c r="F32" s="17">
        <v>39.99</v>
      </c>
      <c r="G32" s="17">
        <f t="shared" si="0"/>
        <v>0</v>
      </c>
    </row>
    <row r="33" spans="1:7" ht="15" x14ac:dyDescent="0.2">
      <c r="A33" s="11" t="s">
        <v>49</v>
      </c>
      <c r="B33" s="11" t="s">
        <v>177</v>
      </c>
      <c r="C33" s="18"/>
      <c r="D33" s="16">
        <v>48</v>
      </c>
      <c r="E33" s="17">
        <v>19</v>
      </c>
      <c r="F33" s="17">
        <v>39.99</v>
      </c>
      <c r="G33" s="17">
        <f t="shared" si="0"/>
        <v>0</v>
      </c>
    </row>
    <row r="34" spans="1:7" ht="15" x14ac:dyDescent="0.2">
      <c r="A34" s="11" t="s">
        <v>65</v>
      </c>
      <c r="B34" s="12" t="s">
        <v>198</v>
      </c>
      <c r="C34" s="29"/>
      <c r="D34" s="31">
        <v>6</v>
      </c>
      <c r="E34" s="59">
        <v>41.5</v>
      </c>
      <c r="F34" s="59">
        <v>79.989999999999995</v>
      </c>
      <c r="G34" s="17">
        <f>C35*E35</f>
        <v>0</v>
      </c>
    </row>
    <row r="35" spans="1:7" ht="15" x14ac:dyDescent="0.2">
      <c r="A35" s="11" t="s">
        <v>64</v>
      </c>
      <c r="B35" s="12" t="s">
        <v>199</v>
      </c>
      <c r="C35" s="29"/>
      <c r="D35" s="31">
        <v>6</v>
      </c>
      <c r="E35" s="59">
        <v>47.05</v>
      </c>
      <c r="F35" s="59">
        <v>89.99</v>
      </c>
      <c r="G35" s="17">
        <f>C34*E34</f>
        <v>0</v>
      </c>
    </row>
    <row r="36" spans="1:7" ht="15" x14ac:dyDescent="0.2">
      <c r="A36" s="15" t="s">
        <v>105</v>
      </c>
      <c r="B36" s="15" t="s">
        <v>169</v>
      </c>
      <c r="C36" s="20"/>
      <c r="D36" s="31">
        <v>144</v>
      </c>
      <c r="E36" s="17">
        <v>9.1</v>
      </c>
      <c r="F36" s="17">
        <v>18.989999999999998</v>
      </c>
      <c r="G36" s="17">
        <f t="shared" ref="G36:G43" si="1">C36*E36</f>
        <v>0</v>
      </c>
    </row>
    <row r="37" spans="1:7" ht="15" x14ac:dyDescent="0.2">
      <c r="A37" s="15" t="s">
        <v>146</v>
      </c>
      <c r="B37" s="15" t="s">
        <v>223</v>
      </c>
      <c r="C37" s="20"/>
      <c r="D37" s="31" t="s">
        <v>147</v>
      </c>
      <c r="E37" s="22">
        <v>3.35</v>
      </c>
      <c r="F37" s="22">
        <v>7.99</v>
      </c>
      <c r="G37" s="17">
        <f t="shared" si="1"/>
        <v>0</v>
      </c>
    </row>
    <row r="38" spans="1:7" ht="15" x14ac:dyDescent="0.2">
      <c r="A38" s="15" t="s">
        <v>205</v>
      </c>
      <c r="B38" s="15" t="s">
        <v>209</v>
      </c>
      <c r="C38" s="20"/>
      <c r="D38" s="31">
        <v>20</v>
      </c>
      <c r="E38" s="17">
        <v>39.75</v>
      </c>
      <c r="F38" s="17">
        <v>79.989999999999995</v>
      </c>
      <c r="G38" s="17">
        <f t="shared" si="1"/>
        <v>0</v>
      </c>
    </row>
    <row r="39" spans="1:7" ht="15" x14ac:dyDescent="0.2">
      <c r="A39" s="15" t="s">
        <v>206</v>
      </c>
      <c r="B39" s="15" t="s">
        <v>210</v>
      </c>
      <c r="C39" s="20"/>
      <c r="D39" s="31">
        <v>20</v>
      </c>
      <c r="E39" s="17">
        <v>19.75</v>
      </c>
      <c r="F39" s="17">
        <v>39.99</v>
      </c>
      <c r="G39" s="17">
        <f t="shared" si="1"/>
        <v>0</v>
      </c>
    </row>
    <row r="40" spans="1:7" ht="15" x14ac:dyDescent="0.2">
      <c r="A40" s="11" t="s">
        <v>66</v>
      </c>
      <c r="B40" s="30" t="s">
        <v>178</v>
      </c>
      <c r="C40" s="18"/>
      <c r="D40" s="31">
        <v>40</v>
      </c>
      <c r="E40" s="17">
        <v>33.950000000000003</v>
      </c>
      <c r="F40" s="17">
        <v>59.99</v>
      </c>
      <c r="G40" s="17">
        <f t="shared" si="1"/>
        <v>0</v>
      </c>
    </row>
    <row r="41" spans="1:7" ht="15" x14ac:dyDescent="0.2">
      <c r="A41" s="11" t="s">
        <v>67</v>
      </c>
      <c r="B41" s="11" t="s">
        <v>68</v>
      </c>
      <c r="C41" s="18"/>
      <c r="D41" s="31">
        <v>100</v>
      </c>
      <c r="E41" s="17">
        <v>15.05</v>
      </c>
      <c r="F41" s="17">
        <v>27.99</v>
      </c>
      <c r="G41" s="17">
        <f t="shared" si="1"/>
        <v>0</v>
      </c>
    </row>
    <row r="42" spans="1:7" ht="15" x14ac:dyDescent="0.2">
      <c r="A42" s="15" t="s">
        <v>203</v>
      </c>
      <c r="B42" s="15" t="s">
        <v>207</v>
      </c>
      <c r="C42" s="20"/>
      <c r="D42" s="31" t="s">
        <v>147</v>
      </c>
      <c r="E42" s="17">
        <v>16</v>
      </c>
      <c r="F42" s="17">
        <v>39.99</v>
      </c>
      <c r="G42" s="17">
        <f t="shared" si="1"/>
        <v>0</v>
      </c>
    </row>
    <row r="43" spans="1:7" ht="15" x14ac:dyDescent="0.2">
      <c r="A43" s="15" t="s">
        <v>204</v>
      </c>
      <c r="B43" s="15" t="s">
        <v>208</v>
      </c>
      <c r="C43" s="20"/>
      <c r="D43" s="31" t="s">
        <v>147</v>
      </c>
      <c r="E43" s="17">
        <v>5.25</v>
      </c>
      <c r="F43" s="17">
        <v>12.99</v>
      </c>
      <c r="G43" s="17">
        <f t="shared" si="1"/>
        <v>0</v>
      </c>
    </row>
    <row r="44" spans="1:7" ht="15" x14ac:dyDescent="0.2">
      <c r="A44" s="11" t="s">
        <v>213</v>
      </c>
      <c r="B44" s="11" t="s">
        <v>215</v>
      </c>
      <c r="C44" s="18"/>
      <c r="D44" s="31" t="s">
        <v>147</v>
      </c>
      <c r="E44" s="17">
        <v>3.75</v>
      </c>
      <c r="F44" s="17">
        <v>7.99</v>
      </c>
      <c r="G44" s="17">
        <f t="shared" ref="G44:G45" si="2">C44*E44</f>
        <v>0</v>
      </c>
    </row>
    <row r="45" spans="1:7" ht="15" x14ac:dyDescent="0.2">
      <c r="A45" s="11" t="s">
        <v>214</v>
      </c>
      <c r="B45" s="11" t="s">
        <v>216</v>
      </c>
      <c r="C45" s="18"/>
      <c r="D45" s="31" t="s">
        <v>147</v>
      </c>
      <c r="E45" s="17">
        <v>3.75</v>
      </c>
      <c r="F45" s="17">
        <v>7.99</v>
      </c>
      <c r="G45" s="17">
        <f t="shared" si="2"/>
        <v>0</v>
      </c>
    </row>
    <row r="47" spans="1:7" ht="15" x14ac:dyDescent="0.25">
      <c r="E47" s="41" t="s">
        <v>123</v>
      </c>
      <c r="F47" s="42"/>
      <c r="G47" s="26">
        <f>SUM(G24:G45)</f>
        <v>0</v>
      </c>
    </row>
    <row r="48" spans="1:7" ht="15" x14ac:dyDescent="0.25">
      <c r="E48" s="41" t="s">
        <v>138</v>
      </c>
      <c r="F48" s="42"/>
      <c r="G48" s="27"/>
    </row>
    <row r="49" spans="1:7" ht="15" x14ac:dyDescent="0.25">
      <c r="A49" s="2"/>
      <c r="B49" s="2"/>
      <c r="C49" s="4"/>
      <c r="D49" s="2"/>
      <c r="E49" s="41" t="s">
        <v>139</v>
      </c>
      <c r="F49" s="42"/>
      <c r="G49" s="27"/>
    </row>
    <row r="50" spans="1:7" x14ac:dyDescent="0.2">
      <c r="A50" s="2"/>
      <c r="B50" s="2"/>
      <c r="C50" s="4"/>
      <c r="D50" s="2"/>
    </row>
    <row r="51" spans="1:7" x14ac:dyDescent="0.2">
      <c r="A51" s="2"/>
      <c r="B51" s="2"/>
      <c r="C51" s="4"/>
      <c r="D51" s="2"/>
    </row>
    <row r="52" spans="1:7" x14ac:dyDescent="0.2">
      <c r="A52" s="2"/>
      <c r="B52" s="2"/>
      <c r="C52" s="4"/>
      <c r="D52" s="2"/>
    </row>
    <row r="53" spans="1:7" x14ac:dyDescent="0.2">
      <c r="A53" s="2"/>
      <c r="B53" s="2"/>
      <c r="C53" s="4"/>
      <c r="D53" s="2"/>
      <c r="E53" s="2"/>
    </row>
    <row r="54" spans="1:7" x14ac:dyDescent="0.2">
      <c r="A54" s="2"/>
      <c r="B54" s="2"/>
      <c r="C54" s="4"/>
      <c r="D54" s="2"/>
      <c r="E54" s="2"/>
    </row>
    <row r="55" spans="1:7" x14ac:dyDescent="0.2">
      <c r="C55" s="4"/>
      <c r="D55" s="2"/>
      <c r="E55" s="2"/>
    </row>
    <row r="56" spans="1:7" x14ac:dyDescent="0.2">
      <c r="C56" s="4"/>
      <c r="D56" s="2"/>
      <c r="E56" s="2"/>
    </row>
    <row r="57" spans="1:7" x14ac:dyDescent="0.2">
      <c r="C57" s="4"/>
      <c r="D57" s="2"/>
      <c r="E57" s="2"/>
    </row>
    <row r="58" spans="1:7" x14ac:dyDescent="0.2">
      <c r="C58" s="4"/>
      <c r="D58" s="2"/>
      <c r="E58" s="2"/>
    </row>
  </sheetData>
  <mergeCells count="18">
    <mergeCell ref="A11:B11"/>
    <mergeCell ref="C11:G11"/>
    <mergeCell ref="D12:G12"/>
    <mergeCell ref="D13:G13"/>
    <mergeCell ref="D14:G14"/>
    <mergeCell ref="A22:B22"/>
    <mergeCell ref="D22:G22"/>
    <mergeCell ref="A19:B19"/>
    <mergeCell ref="D19:G19"/>
    <mergeCell ref="A20:B20"/>
    <mergeCell ref="D20:G20"/>
    <mergeCell ref="A21:B21"/>
    <mergeCell ref="D21:G21"/>
    <mergeCell ref="E49:F49"/>
    <mergeCell ref="E47:F47"/>
    <mergeCell ref="E48:F48"/>
    <mergeCell ref="D3:G3"/>
    <mergeCell ref="D1:G1"/>
  </mergeCells>
  <pageMargins left="0.25" right="0.25" top="0.75" bottom="0.75" header="0.3" footer="0.3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802E-2378-4F26-BD6E-EFF62A796401}">
  <dimension ref="A1:G41"/>
  <sheetViews>
    <sheetView workbookViewId="0">
      <selection activeCell="I33" sqref="I33"/>
    </sheetView>
  </sheetViews>
  <sheetFormatPr baseColWidth="10" defaultColWidth="9.140625" defaultRowHeight="12.75" x14ac:dyDescent="0.2"/>
  <cols>
    <col min="1" max="1" width="14.42578125" customWidth="1"/>
    <col min="2" max="2" width="60.28515625" bestFit="1" customWidth="1"/>
    <col min="3" max="3" width="13.85546875" bestFit="1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49"/>
      <c r="E13" s="49"/>
      <c r="F13" s="49"/>
      <c r="G13" s="49"/>
    </row>
    <row r="14" spans="1:7" x14ac:dyDescent="0.2">
      <c r="A14" s="6" t="s">
        <v>0</v>
      </c>
      <c r="B14" s="14"/>
      <c r="C14" s="6" t="s">
        <v>0</v>
      </c>
      <c r="D14" s="49"/>
      <c r="E14" s="49"/>
      <c r="F14" s="49"/>
      <c r="G14" s="49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14"/>
      <c r="E16" s="14"/>
      <c r="F16" s="14"/>
      <c r="G16" s="14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51" t="s">
        <v>112</v>
      </c>
      <c r="B19" s="52"/>
      <c r="C19" s="10" t="s">
        <v>113</v>
      </c>
      <c r="D19" s="53" t="s">
        <v>114</v>
      </c>
      <c r="E19" s="54"/>
      <c r="F19" s="54"/>
      <c r="G19" s="5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51" t="s">
        <v>115</v>
      </c>
      <c r="B21" s="52"/>
      <c r="C21" s="10" t="s">
        <v>116</v>
      </c>
      <c r="D21" s="53" t="s">
        <v>117</v>
      </c>
      <c r="E21" s="54"/>
      <c r="F21" s="54"/>
      <c r="G21" s="5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10" t="s">
        <v>119</v>
      </c>
      <c r="C23" s="10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">
      <c r="A24" s="15" t="s">
        <v>4</v>
      </c>
      <c r="B24" s="15" t="s">
        <v>150</v>
      </c>
      <c r="C24" s="20"/>
      <c r="D24" s="16">
        <v>12</v>
      </c>
      <c r="E24" s="17">
        <v>67</v>
      </c>
      <c r="F24" s="17">
        <v>109.99</v>
      </c>
      <c r="G24" s="17">
        <f t="shared" ref="G24:G36" si="0">C24*E24</f>
        <v>0</v>
      </c>
    </row>
    <row r="25" spans="1:7" ht="15" x14ac:dyDescent="0.2">
      <c r="A25" s="15" t="s">
        <v>3</v>
      </c>
      <c r="B25" s="15" t="s">
        <v>151</v>
      </c>
      <c r="C25" s="20"/>
      <c r="D25" s="16">
        <v>12</v>
      </c>
      <c r="E25" s="17">
        <v>67</v>
      </c>
      <c r="F25" s="17">
        <v>109.99</v>
      </c>
      <c r="G25" s="17">
        <f t="shared" si="0"/>
        <v>0</v>
      </c>
    </row>
    <row r="26" spans="1:7" ht="15" x14ac:dyDescent="0.2">
      <c r="A26" s="15" t="s">
        <v>8</v>
      </c>
      <c r="B26" s="15" t="s">
        <v>128</v>
      </c>
      <c r="C26" s="20"/>
      <c r="D26" s="16">
        <v>24</v>
      </c>
      <c r="E26" s="17">
        <v>36.450000000000003</v>
      </c>
      <c r="F26" s="17">
        <v>59.99</v>
      </c>
      <c r="G26" s="17">
        <f t="shared" si="0"/>
        <v>0</v>
      </c>
    </row>
    <row r="27" spans="1:7" ht="15" x14ac:dyDescent="0.2">
      <c r="A27" s="15" t="s">
        <v>7</v>
      </c>
      <c r="B27" s="15" t="s">
        <v>127</v>
      </c>
      <c r="C27" s="20"/>
      <c r="D27" s="16">
        <v>24</v>
      </c>
      <c r="E27" s="17">
        <v>36.450000000000003</v>
      </c>
      <c r="F27" s="17">
        <v>59.99</v>
      </c>
      <c r="G27" s="17">
        <f t="shared" si="0"/>
        <v>0</v>
      </c>
    </row>
    <row r="28" spans="1:7" ht="15" x14ac:dyDescent="0.2">
      <c r="A28" s="15" t="s">
        <v>5</v>
      </c>
      <c r="B28" s="15" t="s">
        <v>6</v>
      </c>
      <c r="C28" s="20"/>
      <c r="D28" s="16">
        <v>24</v>
      </c>
      <c r="E28" s="17">
        <v>36.450000000000003</v>
      </c>
      <c r="F28" s="17">
        <v>59.99</v>
      </c>
      <c r="G28" s="17">
        <f t="shared" si="0"/>
        <v>0</v>
      </c>
    </row>
    <row r="29" spans="1:7" ht="15" x14ac:dyDescent="0.2">
      <c r="A29" s="15" t="s">
        <v>16</v>
      </c>
      <c r="B29" s="15" t="s">
        <v>132</v>
      </c>
      <c r="C29" s="20"/>
      <c r="D29" s="16">
        <v>36</v>
      </c>
      <c r="E29" s="17">
        <v>14.75</v>
      </c>
      <c r="F29" s="17">
        <v>27.99</v>
      </c>
      <c r="G29" s="17">
        <f t="shared" si="0"/>
        <v>0</v>
      </c>
    </row>
    <row r="30" spans="1:7" ht="15" x14ac:dyDescent="0.2">
      <c r="A30" s="15" t="s">
        <v>15</v>
      </c>
      <c r="B30" s="15" t="s">
        <v>131</v>
      </c>
      <c r="C30" s="20"/>
      <c r="D30" s="16">
        <v>36</v>
      </c>
      <c r="E30" s="17">
        <v>15</v>
      </c>
      <c r="F30" s="17">
        <v>27.99</v>
      </c>
      <c r="G30" s="17">
        <f t="shared" si="0"/>
        <v>0</v>
      </c>
    </row>
    <row r="31" spans="1:7" ht="15" x14ac:dyDescent="0.2">
      <c r="A31" s="15" t="s">
        <v>14</v>
      </c>
      <c r="B31" s="15" t="s">
        <v>130</v>
      </c>
      <c r="C31" s="20"/>
      <c r="D31" s="16">
        <v>36</v>
      </c>
      <c r="E31" s="17">
        <v>15.25</v>
      </c>
      <c r="F31" s="17">
        <v>27.99</v>
      </c>
      <c r="G31" s="17">
        <f t="shared" si="0"/>
        <v>0</v>
      </c>
    </row>
    <row r="32" spans="1:7" ht="15" x14ac:dyDescent="0.2">
      <c r="A32" s="15" t="s">
        <v>13</v>
      </c>
      <c r="B32" s="15" t="s">
        <v>129</v>
      </c>
      <c r="C32" s="20"/>
      <c r="D32" s="16">
        <v>36</v>
      </c>
      <c r="E32" s="17">
        <v>15.5</v>
      </c>
      <c r="F32" s="17">
        <v>27.99</v>
      </c>
      <c r="G32" s="17">
        <f t="shared" si="0"/>
        <v>0</v>
      </c>
    </row>
    <row r="33" spans="1:7" ht="15" x14ac:dyDescent="0.2">
      <c r="A33" s="15" t="s">
        <v>12</v>
      </c>
      <c r="B33" s="15" t="s">
        <v>134</v>
      </c>
      <c r="C33" s="20"/>
      <c r="D33" s="16">
        <v>36</v>
      </c>
      <c r="E33" s="17">
        <v>16.75</v>
      </c>
      <c r="F33" s="17">
        <v>29.99</v>
      </c>
      <c r="G33" s="17">
        <f t="shared" si="0"/>
        <v>0</v>
      </c>
    </row>
    <row r="34" spans="1:7" ht="15" x14ac:dyDescent="0.2">
      <c r="A34" s="15" t="s">
        <v>11</v>
      </c>
      <c r="B34" s="15" t="s">
        <v>135</v>
      </c>
      <c r="C34" s="20"/>
      <c r="D34" s="16">
        <v>36</v>
      </c>
      <c r="E34" s="17">
        <v>17</v>
      </c>
      <c r="F34" s="17">
        <v>29.99</v>
      </c>
      <c r="G34" s="17">
        <f t="shared" si="0"/>
        <v>0</v>
      </c>
    </row>
    <row r="35" spans="1:7" ht="15" x14ac:dyDescent="0.2">
      <c r="A35" s="15" t="s">
        <v>10</v>
      </c>
      <c r="B35" s="15" t="s">
        <v>136</v>
      </c>
      <c r="C35" s="20"/>
      <c r="D35" s="16">
        <v>36</v>
      </c>
      <c r="E35" s="17">
        <v>17.25</v>
      </c>
      <c r="F35" s="17">
        <v>29.99</v>
      </c>
      <c r="G35" s="17">
        <f t="shared" si="0"/>
        <v>0</v>
      </c>
    </row>
    <row r="36" spans="1:7" ht="15" x14ac:dyDescent="0.2">
      <c r="A36" s="15" t="s">
        <v>9</v>
      </c>
      <c r="B36" s="15" t="s">
        <v>137</v>
      </c>
      <c r="C36" s="20"/>
      <c r="D36" s="16">
        <v>36</v>
      </c>
      <c r="E36" s="17">
        <v>17.55</v>
      </c>
      <c r="F36" s="17">
        <v>29.99</v>
      </c>
      <c r="G36" s="17">
        <f t="shared" si="0"/>
        <v>0</v>
      </c>
    </row>
    <row r="38" spans="1:7" ht="15" x14ac:dyDescent="0.25">
      <c r="C38" s="5"/>
      <c r="E38" s="50" t="s">
        <v>123</v>
      </c>
      <c r="F38" s="50"/>
      <c r="G38" s="26">
        <f>SUM(G24:G36)</f>
        <v>0</v>
      </c>
    </row>
    <row r="39" spans="1:7" ht="15" x14ac:dyDescent="0.25">
      <c r="E39" s="50" t="s">
        <v>138</v>
      </c>
      <c r="F39" s="50"/>
      <c r="G39" s="27"/>
    </row>
    <row r="40" spans="1:7" ht="15" x14ac:dyDescent="0.25">
      <c r="E40" s="50" t="s">
        <v>139</v>
      </c>
      <c r="F40" s="50"/>
      <c r="G40" s="27"/>
    </row>
    <row r="41" spans="1:7" x14ac:dyDescent="0.2">
      <c r="C41" s="4"/>
      <c r="D41" s="2"/>
      <c r="E41" s="2"/>
    </row>
  </sheetData>
  <mergeCells count="18">
    <mergeCell ref="E39:F39"/>
    <mergeCell ref="E40:F40"/>
    <mergeCell ref="E38:F38"/>
    <mergeCell ref="A20:B20"/>
    <mergeCell ref="A22:B22"/>
    <mergeCell ref="D22:G22"/>
    <mergeCell ref="D21:G21"/>
    <mergeCell ref="A11:B11"/>
    <mergeCell ref="C11:G11"/>
    <mergeCell ref="D12:G12"/>
    <mergeCell ref="D13:G13"/>
    <mergeCell ref="A21:B21"/>
    <mergeCell ref="A19:B19"/>
    <mergeCell ref="D3:G3"/>
    <mergeCell ref="D14:G14"/>
    <mergeCell ref="D19:G19"/>
    <mergeCell ref="D20:G20"/>
    <mergeCell ref="D1:G1"/>
  </mergeCells>
  <phoneticPr fontId="13" type="noConversion"/>
  <pageMargins left="0.25" right="0.25" top="0.75" bottom="0.75" header="0.3" footer="0.3"/>
  <pageSetup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EFB8-641B-45EC-B11C-5EB1C2453318}">
  <dimension ref="A1:G35"/>
  <sheetViews>
    <sheetView workbookViewId="0">
      <selection activeCell="J27" sqref="J27"/>
    </sheetView>
  </sheetViews>
  <sheetFormatPr baseColWidth="10" defaultColWidth="9.140625" defaultRowHeight="12.75" x14ac:dyDescent="0.2"/>
  <cols>
    <col min="1" max="1" width="14.42578125" customWidth="1"/>
    <col min="2" max="2" width="60.28515625" bestFit="1" customWidth="1"/>
    <col min="3" max="3" width="13.85546875" bestFit="1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49"/>
      <c r="E13" s="49"/>
      <c r="F13" s="49"/>
      <c r="G13" s="49"/>
    </row>
    <row r="14" spans="1:7" x14ac:dyDescent="0.2">
      <c r="A14" s="6" t="s">
        <v>0</v>
      </c>
      <c r="B14" s="14"/>
      <c r="C14" s="6" t="s">
        <v>0</v>
      </c>
      <c r="D14" s="49"/>
      <c r="E14" s="49"/>
      <c r="F14" s="49"/>
      <c r="G14" s="49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14"/>
      <c r="E16" s="14"/>
      <c r="F16" s="14"/>
      <c r="G16" s="14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51" t="s">
        <v>112</v>
      </c>
      <c r="B19" s="52"/>
      <c r="C19" s="10" t="s">
        <v>113</v>
      </c>
      <c r="D19" s="53" t="s">
        <v>114</v>
      </c>
      <c r="E19" s="54"/>
      <c r="F19" s="54"/>
      <c r="G19" s="5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51" t="s">
        <v>115</v>
      </c>
      <c r="B21" s="52"/>
      <c r="C21" s="10" t="s">
        <v>116</v>
      </c>
      <c r="D21" s="53" t="s">
        <v>117</v>
      </c>
      <c r="E21" s="54"/>
      <c r="F21" s="54"/>
      <c r="G21" s="5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10" t="s">
        <v>119</v>
      </c>
      <c r="C23" s="10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5">
      <c r="A24" s="15" t="s">
        <v>76</v>
      </c>
      <c r="B24" s="15" t="s">
        <v>77</v>
      </c>
      <c r="C24" s="19"/>
      <c r="D24" s="21">
        <v>36</v>
      </c>
      <c r="E24" s="22">
        <v>19.25</v>
      </c>
      <c r="F24" s="22">
        <v>34.99</v>
      </c>
      <c r="G24" s="17">
        <f t="shared" ref="G24:G31" si="0">C24*E24</f>
        <v>0</v>
      </c>
    </row>
    <row r="25" spans="1:7" ht="15" x14ac:dyDescent="0.25">
      <c r="A25" s="15" t="s">
        <v>72</v>
      </c>
      <c r="B25" s="15" t="s">
        <v>73</v>
      </c>
      <c r="C25" s="19"/>
      <c r="D25" s="21">
        <v>36</v>
      </c>
      <c r="E25" s="22">
        <v>19.25</v>
      </c>
      <c r="F25" s="22">
        <v>34.99</v>
      </c>
      <c r="G25" s="17">
        <f t="shared" si="0"/>
        <v>0</v>
      </c>
    </row>
    <row r="26" spans="1:7" ht="15" x14ac:dyDescent="0.25">
      <c r="A26" s="15" t="s">
        <v>80</v>
      </c>
      <c r="B26" s="15" t="s">
        <v>81</v>
      </c>
      <c r="C26" s="19"/>
      <c r="D26" s="21">
        <v>36</v>
      </c>
      <c r="E26" s="22">
        <v>19.25</v>
      </c>
      <c r="F26" s="22">
        <v>34.99</v>
      </c>
      <c r="G26" s="17">
        <f t="shared" si="0"/>
        <v>0</v>
      </c>
    </row>
    <row r="27" spans="1:7" ht="15" x14ac:dyDescent="0.25">
      <c r="A27" s="15" t="s">
        <v>74</v>
      </c>
      <c r="B27" s="15" t="s">
        <v>75</v>
      </c>
      <c r="C27" s="19"/>
      <c r="D27" s="21">
        <v>36</v>
      </c>
      <c r="E27" s="22">
        <v>19.25</v>
      </c>
      <c r="F27" s="22">
        <v>34.99</v>
      </c>
      <c r="G27" s="17">
        <f t="shared" si="0"/>
        <v>0</v>
      </c>
    </row>
    <row r="28" spans="1:7" ht="15" x14ac:dyDescent="0.25">
      <c r="A28" s="15" t="s">
        <v>70</v>
      </c>
      <c r="B28" s="15" t="s">
        <v>71</v>
      </c>
      <c r="C28" s="19"/>
      <c r="D28" s="21">
        <v>36</v>
      </c>
      <c r="E28" s="22">
        <v>19.25</v>
      </c>
      <c r="F28" s="22">
        <v>34.99</v>
      </c>
      <c r="G28" s="17">
        <f t="shared" si="0"/>
        <v>0</v>
      </c>
    </row>
    <row r="29" spans="1:7" ht="15" x14ac:dyDescent="0.25">
      <c r="A29" s="15" t="s">
        <v>78</v>
      </c>
      <c r="B29" s="15" t="s">
        <v>79</v>
      </c>
      <c r="C29" s="19"/>
      <c r="D29" s="21">
        <v>36</v>
      </c>
      <c r="E29" s="22">
        <v>19.25</v>
      </c>
      <c r="F29" s="22">
        <v>34.99</v>
      </c>
      <c r="G29" s="17">
        <f t="shared" si="0"/>
        <v>0</v>
      </c>
    </row>
    <row r="30" spans="1:7" ht="15" x14ac:dyDescent="0.25">
      <c r="A30" s="15" t="s">
        <v>211</v>
      </c>
      <c r="B30" s="15" t="s">
        <v>212</v>
      </c>
      <c r="C30" s="19"/>
      <c r="D30" s="21">
        <v>36</v>
      </c>
      <c r="E30" s="22">
        <v>22.85</v>
      </c>
      <c r="F30" s="22">
        <v>39.99</v>
      </c>
      <c r="G30" s="17">
        <f t="shared" si="0"/>
        <v>0</v>
      </c>
    </row>
    <row r="31" spans="1:7" ht="15" x14ac:dyDescent="0.25">
      <c r="A31" s="15" t="s">
        <v>69</v>
      </c>
      <c r="B31" s="15" t="s">
        <v>152</v>
      </c>
      <c r="C31" s="19"/>
      <c r="D31" s="21">
        <v>36</v>
      </c>
      <c r="E31" s="22">
        <v>44</v>
      </c>
      <c r="F31" s="22">
        <v>89.99</v>
      </c>
      <c r="G31" s="17">
        <f t="shared" si="0"/>
        <v>0</v>
      </c>
    </row>
    <row r="33" spans="3:7" ht="15" x14ac:dyDescent="0.25">
      <c r="C33" s="4"/>
      <c r="D33" s="2"/>
      <c r="E33" s="50" t="s">
        <v>123</v>
      </c>
      <c r="F33" s="50"/>
      <c r="G33" s="26">
        <f>SUM(G24:G31)</f>
        <v>0</v>
      </c>
    </row>
    <row r="34" spans="3:7" ht="15" x14ac:dyDescent="0.25">
      <c r="E34" s="50" t="s">
        <v>138</v>
      </c>
      <c r="F34" s="50"/>
      <c r="G34" s="27"/>
    </row>
    <row r="35" spans="3:7" ht="15" x14ac:dyDescent="0.25">
      <c r="E35" s="50" t="s">
        <v>139</v>
      </c>
      <c r="F35" s="50"/>
      <c r="G35" s="27"/>
    </row>
  </sheetData>
  <mergeCells count="18">
    <mergeCell ref="E34:F34"/>
    <mergeCell ref="E35:F35"/>
    <mergeCell ref="D19:G19"/>
    <mergeCell ref="D20:G20"/>
    <mergeCell ref="D21:G21"/>
    <mergeCell ref="D22:G22"/>
    <mergeCell ref="E33:F33"/>
    <mergeCell ref="D3:G3"/>
    <mergeCell ref="D14:G14"/>
    <mergeCell ref="A22:B22"/>
    <mergeCell ref="A20:B20"/>
    <mergeCell ref="A19:B19"/>
    <mergeCell ref="A21:B21"/>
    <mergeCell ref="A11:B11"/>
    <mergeCell ref="C11:G11"/>
    <mergeCell ref="D12:G12"/>
    <mergeCell ref="D13:G13"/>
    <mergeCell ref="D1:G1"/>
  </mergeCells>
  <pageMargins left="0.23622047244094491" right="0.23622047244094491" top="0.74803149606299213" bottom="0.74803149606299213" header="0.31496062992125984" footer="0.31496062992125984"/>
  <pageSetup scale="69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5D39-7B0B-4D4C-847B-F47B44F032AB}">
  <dimension ref="A1:G35"/>
  <sheetViews>
    <sheetView workbookViewId="0">
      <selection activeCell="J26" sqref="J26"/>
    </sheetView>
  </sheetViews>
  <sheetFormatPr baseColWidth="10" defaultColWidth="9.140625" defaultRowHeight="12.75" x14ac:dyDescent="0.2"/>
  <cols>
    <col min="1" max="1" width="14.42578125" customWidth="1"/>
    <col min="2" max="2" width="60.28515625" bestFit="1" customWidth="1"/>
    <col min="3" max="3" width="13.85546875" bestFit="1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49"/>
      <c r="E13" s="49"/>
      <c r="F13" s="49"/>
      <c r="G13" s="49"/>
    </row>
    <row r="14" spans="1:7" x14ac:dyDescent="0.2">
      <c r="A14" s="6" t="s">
        <v>0</v>
      </c>
      <c r="B14" s="14"/>
      <c r="C14" s="6" t="s">
        <v>0</v>
      </c>
      <c r="D14" s="49"/>
      <c r="E14" s="49"/>
      <c r="F14" s="49"/>
      <c r="G14" s="49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14"/>
      <c r="E16" s="14"/>
      <c r="F16" s="14"/>
      <c r="G16" s="14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51" t="s">
        <v>112</v>
      </c>
      <c r="B19" s="52"/>
      <c r="C19" s="10" t="s">
        <v>113</v>
      </c>
      <c r="D19" s="53" t="s">
        <v>114</v>
      </c>
      <c r="E19" s="54"/>
      <c r="F19" s="54"/>
      <c r="G19" s="5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51" t="s">
        <v>115</v>
      </c>
      <c r="B21" s="52"/>
      <c r="C21" s="10" t="s">
        <v>116</v>
      </c>
      <c r="D21" s="53" t="s">
        <v>117</v>
      </c>
      <c r="E21" s="54"/>
      <c r="F21" s="54"/>
      <c r="G21" s="5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10" t="s">
        <v>119</v>
      </c>
      <c r="C23" s="10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">
      <c r="A24" s="13" t="s">
        <v>87</v>
      </c>
      <c r="B24" s="13" t="s">
        <v>140</v>
      </c>
      <c r="C24" s="20"/>
      <c r="D24" s="16">
        <v>36</v>
      </c>
      <c r="E24" s="22">
        <v>13.25</v>
      </c>
      <c r="F24" s="22">
        <v>27.99</v>
      </c>
      <c r="G24" s="17">
        <f t="shared" ref="G24:G29" si="0">C24*E24</f>
        <v>0</v>
      </c>
    </row>
    <row r="25" spans="1:7" ht="15" x14ac:dyDescent="0.2">
      <c r="A25" s="13" t="s">
        <v>86</v>
      </c>
      <c r="B25" s="13" t="s">
        <v>141</v>
      </c>
      <c r="C25" s="20"/>
      <c r="D25" s="16">
        <v>36</v>
      </c>
      <c r="E25" s="22">
        <v>13.25</v>
      </c>
      <c r="F25" s="22">
        <v>27.99</v>
      </c>
      <c r="G25" s="17">
        <f t="shared" si="0"/>
        <v>0</v>
      </c>
    </row>
    <row r="26" spans="1:7" ht="15" x14ac:dyDescent="0.2">
      <c r="A26" s="13" t="s">
        <v>85</v>
      </c>
      <c r="B26" s="13" t="s">
        <v>142</v>
      </c>
      <c r="C26" s="20"/>
      <c r="D26" s="16">
        <v>36</v>
      </c>
      <c r="E26" s="22">
        <v>13.25</v>
      </c>
      <c r="F26" s="22">
        <v>27.99</v>
      </c>
      <c r="G26" s="17">
        <f t="shared" si="0"/>
        <v>0</v>
      </c>
    </row>
    <row r="27" spans="1:7" ht="15" x14ac:dyDescent="0.2">
      <c r="A27" s="13" t="s">
        <v>84</v>
      </c>
      <c r="B27" s="13" t="s">
        <v>143</v>
      </c>
      <c r="C27" s="20"/>
      <c r="D27" s="16">
        <v>36</v>
      </c>
      <c r="E27" s="22">
        <v>24</v>
      </c>
      <c r="F27" s="22">
        <v>39.99</v>
      </c>
      <c r="G27" s="17">
        <f t="shared" si="0"/>
        <v>0</v>
      </c>
    </row>
    <row r="28" spans="1:7" ht="15" x14ac:dyDescent="0.2">
      <c r="A28" s="13" t="s">
        <v>83</v>
      </c>
      <c r="B28" s="13" t="s">
        <v>144</v>
      </c>
      <c r="C28" s="20"/>
      <c r="D28" s="16">
        <v>36</v>
      </c>
      <c r="E28" s="22">
        <v>24</v>
      </c>
      <c r="F28" s="22">
        <v>39.99</v>
      </c>
      <c r="G28" s="17">
        <f t="shared" si="0"/>
        <v>0</v>
      </c>
    </row>
    <row r="29" spans="1:7" ht="15" x14ac:dyDescent="0.2">
      <c r="A29" s="13" t="s">
        <v>82</v>
      </c>
      <c r="B29" s="13" t="s">
        <v>145</v>
      </c>
      <c r="C29" s="20"/>
      <c r="D29" s="16">
        <v>36</v>
      </c>
      <c r="E29" s="22">
        <v>24</v>
      </c>
      <c r="F29" s="22">
        <v>39.99</v>
      </c>
      <c r="G29" s="17">
        <f t="shared" si="0"/>
        <v>0</v>
      </c>
    </row>
    <row r="30" spans="1:7" ht="15" x14ac:dyDescent="0.2">
      <c r="A30" s="13" t="s">
        <v>88</v>
      </c>
      <c r="B30" s="13" t="s">
        <v>133</v>
      </c>
      <c r="C30" s="20"/>
      <c r="D30" s="16">
        <v>36</v>
      </c>
      <c r="E30" s="22">
        <v>26.1</v>
      </c>
      <c r="F30" s="22">
        <v>49.99</v>
      </c>
      <c r="G30" s="17">
        <f t="shared" ref="G30" si="1">C30*E30</f>
        <v>0</v>
      </c>
    </row>
    <row r="32" spans="1:7" ht="15" x14ac:dyDescent="0.25">
      <c r="C32" s="5"/>
      <c r="E32" s="50" t="s">
        <v>123</v>
      </c>
      <c r="F32" s="50"/>
      <c r="G32" s="26">
        <f>SUM(G24:G30)</f>
        <v>0</v>
      </c>
    </row>
    <row r="33" spans="3:7" ht="15" x14ac:dyDescent="0.25">
      <c r="E33" s="50" t="s">
        <v>138</v>
      </c>
      <c r="F33" s="50"/>
      <c r="G33" s="27"/>
    </row>
    <row r="34" spans="3:7" ht="15" x14ac:dyDescent="0.25">
      <c r="E34" s="50" t="s">
        <v>139</v>
      </c>
      <c r="F34" s="50"/>
      <c r="G34" s="27"/>
    </row>
    <row r="35" spans="3:7" x14ac:dyDescent="0.2">
      <c r="C35" s="4"/>
      <c r="D35" s="2"/>
      <c r="E35" s="2"/>
    </row>
  </sheetData>
  <mergeCells count="18">
    <mergeCell ref="A21:B21"/>
    <mergeCell ref="A20:B20"/>
    <mergeCell ref="D1:G1"/>
    <mergeCell ref="E33:F33"/>
    <mergeCell ref="E34:F34"/>
    <mergeCell ref="E32:F32"/>
    <mergeCell ref="A19:B19"/>
    <mergeCell ref="A22:B22"/>
    <mergeCell ref="D3:G3"/>
    <mergeCell ref="D14:G14"/>
    <mergeCell ref="D19:G19"/>
    <mergeCell ref="D20:G20"/>
    <mergeCell ref="D22:G22"/>
    <mergeCell ref="D21:G21"/>
    <mergeCell ref="A11:B11"/>
    <mergeCell ref="C11:G11"/>
    <mergeCell ref="D12:G12"/>
    <mergeCell ref="D13:G13"/>
  </mergeCells>
  <pageMargins left="0.25" right="0.25" top="0.75" bottom="0.75" header="0.3" footer="0.3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6081-DF09-468D-8E55-AD2BB8D355DA}">
  <dimension ref="A1:G45"/>
  <sheetViews>
    <sheetView workbookViewId="0">
      <selection activeCell="J25" sqref="J25"/>
    </sheetView>
  </sheetViews>
  <sheetFormatPr baseColWidth="10" defaultColWidth="9.140625" defaultRowHeight="12.75" x14ac:dyDescent="0.2"/>
  <cols>
    <col min="1" max="1" width="14.42578125" customWidth="1"/>
    <col min="2" max="2" width="60.28515625" bestFit="1" customWidth="1"/>
    <col min="3" max="3" width="13.85546875" bestFit="1" customWidth="1"/>
    <col min="4" max="4" width="13.5703125" bestFit="1" customWidth="1"/>
    <col min="5" max="5" width="9.85546875" bestFit="1" customWidth="1"/>
    <col min="6" max="7" width="11.42578125" bestFit="1" customWidth="1"/>
    <col min="9" max="9" width="9.140625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49"/>
      <c r="E13" s="49"/>
      <c r="F13" s="49"/>
      <c r="G13" s="49"/>
    </row>
    <row r="14" spans="1:7" x14ac:dyDescent="0.2">
      <c r="A14" s="6" t="s">
        <v>0</v>
      </c>
      <c r="B14" s="14"/>
      <c r="C14" s="6" t="s">
        <v>0</v>
      </c>
      <c r="D14" s="49"/>
      <c r="E14" s="49"/>
      <c r="F14" s="49"/>
      <c r="G14" s="49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14"/>
      <c r="E16" s="14"/>
      <c r="F16" s="14"/>
      <c r="G16" s="14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51" t="s">
        <v>112</v>
      </c>
      <c r="B19" s="52"/>
      <c r="C19" s="10" t="s">
        <v>113</v>
      </c>
      <c r="D19" s="53" t="s">
        <v>114</v>
      </c>
      <c r="E19" s="54"/>
      <c r="F19" s="54"/>
      <c r="G19" s="5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51" t="s">
        <v>115</v>
      </c>
      <c r="B21" s="52"/>
      <c r="C21" s="10" t="s">
        <v>116</v>
      </c>
      <c r="D21" s="53" t="s">
        <v>117</v>
      </c>
      <c r="E21" s="54"/>
      <c r="F21" s="54"/>
      <c r="G21" s="5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10" t="s">
        <v>119</v>
      </c>
      <c r="C23" s="10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5">
      <c r="A24" s="13" t="s">
        <v>194</v>
      </c>
      <c r="B24" s="13" t="s">
        <v>153</v>
      </c>
      <c r="C24" s="10"/>
      <c r="D24" s="21">
        <v>36</v>
      </c>
      <c r="E24" s="22">
        <v>55.35</v>
      </c>
      <c r="F24" s="22">
        <v>99.99</v>
      </c>
      <c r="G24" s="17">
        <f>C24*E24</f>
        <v>0</v>
      </c>
    </row>
    <row r="25" spans="1:7" ht="15" x14ac:dyDescent="0.25">
      <c r="A25" s="13" t="s">
        <v>195</v>
      </c>
      <c r="B25" s="13" t="s">
        <v>154</v>
      </c>
      <c r="C25" s="32"/>
      <c r="D25" s="21">
        <v>36</v>
      </c>
      <c r="E25" s="22">
        <v>55.35</v>
      </c>
      <c r="F25" s="22">
        <v>99.99</v>
      </c>
      <c r="G25" s="17">
        <f>C25*E25</f>
        <v>0</v>
      </c>
    </row>
    <row r="26" spans="1:7" ht="15" x14ac:dyDescent="0.25">
      <c r="A26" s="13" t="s">
        <v>217</v>
      </c>
      <c r="B26" s="13" t="s">
        <v>220</v>
      </c>
      <c r="C26" s="32"/>
      <c r="D26" s="21">
        <v>36</v>
      </c>
      <c r="E26" s="22">
        <v>53.9</v>
      </c>
      <c r="F26" s="22">
        <v>89.99</v>
      </c>
      <c r="G26" s="17">
        <f t="shared" ref="G26:G28" si="0">C26*E26</f>
        <v>0</v>
      </c>
    </row>
    <row r="27" spans="1:7" ht="15" x14ac:dyDescent="0.25">
      <c r="A27" s="13" t="s">
        <v>218</v>
      </c>
      <c r="B27" s="13" t="s">
        <v>221</v>
      </c>
      <c r="C27" s="32"/>
      <c r="D27" s="21">
        <v>36</v>
      </c>
      <c r="E27" s="22">
        <v>53.9</v>
      </c>
      <c r="F27" s="22">
        <v>89.99</v>
      </c>
      <c r="G27" s="17">
        <f t="shared" si="0"/>
        <v>0</v>
      </c>
    </row>
    <row r="28" spans="1:7" ht="15" x14ac:dyDescent="0.25">
      <c r="A28" s="13" t="s">
        <v>219</v>
      </c>
      <c r="B28" s="13" t="s">
        <v>222</v>
      </c>
      <c r="C28" s="32"/>
      <c r="D28" s="21">
        <v>36</v>
      </c>
      <c r="E28" s="22">
        <v>53.9</v>
      </c>
      <c r="F28" s="22">
        <v>89.99</v>
      </c>
      <c r="G28" s="17">
        <f t="shared" si="0"/>
        <v>0</v>
      </c>
    </row>
    <row r="30" spans="1:7" ht="15" x14ac:dyDescent="0.25">
      <c r="A30" s="2"/>
      <c r="B30" s="2"/>
      <c r="C30" s="5"/>
      <c r="E30" s="50" t="s">
        <v>123</v>
      </c>
      <c r="F30" s="50"/>
      <c r="G30" s="26">
        <f>SUM(G24:G28)</f>
        <v>0</v>
      </c>
    </row>
    <row r="31" spans="1:7" ht="15" x14ac:dyDescent="0.25">
      <c r="A31" s="2"/>
      <c r="B31" s="2"/>
      <c r="E31" s="50" t="s">
        <v>138</v>
      </c>
      <c r="F31" s="50"/>
      <c r="G31" s="27"/>
    </row>
    <row r="32" spans="1:7" ht="15" x14ac:dyDescent="0.25">
      <c r="A32" s="2"/>
      <c r="B32" s="2"/>
      <c r="E32" s="50" t="s">
        <v>139</v>
      </c>
      <c r="F32" s="50"/>
      <c r="G32" s="27"/>
    </row>
    <row r="33" spans="1:5" x14ac:dyDescent="0.2">
      <c r="A33" s="2"/>
      <c r="B33" s="2"/>
      <c r="C33" s="4"/>
      <c r="D33" s="2"/>
      <c r="E33" s="2"/>
    </row>
    <row r="34" spans="1:5" x14ac:dyDescent="0.2">
      <c r="A34" s="2"/>
      <c r="B34" s="2"/>
      <c r="C34" s="4"/>
      <c r="D34" s="2"/>
      <c r="E34" s="2"/>
    </row>
    <row r="35" spans="1:5" x14ac:dyDescent="0.2">
      <c r="A35" s="2"/>
      <c r="B35" s="2"/>
      <c r="C35" s="4"/>
      <c r="D35" s="2"/>
      <c r="E35" s="2"/>
    </row>
    <row r="36" spans="1:5" x14ac:dyDescent="0.2">
      <c r="A36" s="2"/>
      <c r="B36" s="2"/>
      <c r="C36" s="4"/>
      <c r="D36" s="2"/>
      <c r="E36" s="2"/>
    </row>
    <row r="37" spans="1:5" x14ac:dyDescent="0.2">
      <c r="A37" s="2"/>
      <c r="B37" s="2"/>
      <c r="C37" s="4"/>
      <c r="D37" s="2"/>
      <c r="E37" s="2"/>
    </row>
    <row r="38" spans="1:5" x14ac:dyDescent="0.2">
      <c r="A38" s="2"/>
      <c r="B38" s="2"/>
      <c r="C38" s="4"/>
      <c r="D38" s="2"/>
      <c r="E38" s="2"/>
    </row>
    <row r="39" spans="1:5" x14ac:dyDescent="0.2">
      <c r="A39" s="2"/>
      <c r="B39" s="2"/>
      <c r="C39" s="4"/>
      <c r="D39" s="2"/>
      <c r="E39" s="2"/>
    </row>
    <row r="40" spans="1:5" x14ac:dyDescent="0.2">
      <c r="A40" s="2"/>
      <c r="B40" s="2"/>
      <c r="C40" s="4"/>
      <c r="D40" s="2"/>
      <c r="E40" s="2"/>
    </row>
    <row r="41" spans="1:5" x14ac:dyDescent="0.2">
      <c r="A41" s="2"/>
      <c r="B41" s="2"/>
      <c r="C41" s="4"/>
      <c r="D41" s="2"/>
      <c r="E41" s="2"/>
    </row>
    <row r="42" spans="1:5" x14ac:dyDescent="0.2">
      <c r="C42" s="4"/>
      <c r="D42" s="2"/>
      <c r="E42" s="2"/>
    </row>
    <row r="43" spans="1:5" x14ac:dyDescent="0.2">
      <c r="C43" s="4"/>
      <c r="D43" s="2"/>
      <c r="E43" s="2"/>
    </row>
    <row r="44" spans="1:5" x14ac:dyDescent="0.2">
      <c r="C44" s="4"/>
      <c r="D44" s="2"/>
      <c r="E44" s="2"/>
    </row>
    <row r="45" spans="1:5" x14ac:dyDescent="0.2">
      <c r="C45" s="4"/>
      <c r="D45" s="2"/>
      <c r="E45" s="2"/>
    </row>
  </sheetData>
  <mergeCells count="18">
    <mergeCell ref="E31:F31"/>
    <mergeCell ref="E32:F32"/>
    <mergeCell ref="D19:G19"/>
    <mergeCell ref="D20:G20"/>
    <mergeCell ref="D21:G21"/>
    <mergeCell ref="D22:G22"/>
    <mergeCell ref="E30:F30"/>
    <mergeCell ref="A21:B21"/>
    <mergeCell ref="A22:B22"/>
    <mergeCell ref="A11:B11"/>
    <mergeCell ref="C11:G11"/>
    <mergeCell ref="D12:G12"/>
    <mergeCell ref="D13:G13"/>
    <mergeCell ref="D3:G3"/>
    <mergeCell ref="D14:G14"/>
    <mergeCell ref="A19:B19"/>
    <mergeCell ref="A20:B20"/>
    <mergeCell ref="D1:G1"/>
  </mergeCells>
  <phoneticPr fontId="13" type="noConversion"/>
  <pageMargins left="0.25" right="0.25" top="0.75" bottom="0.75" header="0.3" footer="0.3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9849-FE63-4CBA-89CA-6A708ECF1D60}">
  <dimension ref="A1:G43"/>
  <sheetViews>
    <sheetView workbookViewId="0">
      <selection activeCell="L16" sqref="L16"/>
    </sheetView>
  </sheetViews>
  <sheetFormatPr baseColWidth="10" defaultColWidth="9.140625" defaultRowHeight="12.75" x14ac:dyDescent="0.2"/>
  <cols>
    <col min="1" max="1" width="14.42578125" customWidth="1"/>
    <col min="2" max="2" width="60.28515625" bestFit="1" customWidth="1"/>
    <col min="3" max="3" width="13.85546875" bestFit="1" customWidth="1"/>
    <col min="4" max="4" width="13.5703125" bestFit="1" customWidth="1"/>
    <col min="5" max="5" width="9.85546875" bestFit="1" customWidth="1"/>
    <col min="6" max="7" width="11.42578125" bestFit="1" customWidth="1"/>
  </cols>
  <sheetData>
    <row r="1" spans="1:7" ht="15" x14ac:dyDescent="0.25">
      <c r="D1" s="39" t="s">
        <v>226</v>
      </c>
      <c r="E1" s="39"/>
      <c r="F1" s="39"/>
      <c r="G1" s="39"/>
    </row>
    <row r="3" spans="1:7" ht="15" x14ac:dyDescent="0.25">
      <c r="D3" s="39" t="s">
        <v>227</v>
      </c>
      <c r="E3" s="39"/>
      <c r="F3" s="39"/>
      <c r="G3" s="39"/>
    </row>
    <row r="11" spans="1:7" ht="15" x14ac:dyDescent="0.25">
      <c r="A11" s="40" t="s">
        <v>106</v>
      </c>
      <c r="B11" s="40"/>
      <c r="C11" s="40" t="s">
        <v>107</v>
      </c>
      <c r="D11" s="40"/>
      <c r="E11" s="40"/>
      <c r="F11" s="40"/>
      <c r="G11" s="40"/>
    </row>
    <row r="12" spans="1:7" x14ac:dyDescent="0.2">
      <c r="A12" s="6" t="s">
        <v>108</v>
      </c>
      <c r="B12" s="14"/>
      <c r="C12" s="6" t="s">
        <v>108</v>
      </c>
      <c r="D12" s="34"/>
      <c r="E12" s="34"/>
      <c r="F12" s="34"/>
      <c r="G12" s="34"/>
    </row>
    <row r="13" spans="1:7" x14ac:dyDescent="0.2">
      <c r="A13" s="6" t="s">
        <v>109</v>
      </c>
      <c r="B13" s="14"/>
      <c r="C13" s="6" t="s">
        <v>109</v>
      </c>
      <c r="D13" s="49"/>
      <c r="E13" s="49"/>
      <c r="F13" s="49"/>
      <c r="G13" s="49"/>
    </row>
    <row r="14" spans="1:7" x14ac:dyDescent="0.2">
      <c r="A14" s="6" t="s">
        <v>0</v>
      </c>
      <c r="B14" s="14"/>
      <c r="C14" s="6" t="s">
        <v>0</v>
      </c>
      <c r="D14" s="49"/>
      <c r="E14" s="49"/>
      <c r="F14" s="49"/>
      <c r="G14" s="49"/>
    </row>
    <row r="15" spans="1:7" x14ac:dyDescent="0.2">
      <c r="A15" s="6" t="s">
        <v>110</v>
      </c>
      <c r="B15" s="14"/>
      <c r="C15" s="6" t="s">
        <v>110</v>
      </c>
      <c r="D15" s="23"/>
      <c r="E15" s="23"/>
      <c r="F15" s="23"/>
      <c r="G15" s="23"/>
    </row>
    <row r="16" spans="1:7" x14ac:dyDescent="0.2">
      <c r="A16" s="6" t="s">
        <v>111</v>
      </c>
      <c r="B16" s="14"/>
      <c r="C16" s="6" t="s">
        <v>111</v>
      </c>
      <c r="D16" s="14"/>
      <c r="E16" s="14"/>
      <c r="F16" s="14"/>
      <c r="G16" s="14"/>
    </row>
    <row r="17" spans="1:7" x14ac:dyDescent="0.2">
      <c r="A17" s="6" t="s">
        <v>1</v>
      </c>
      <c r="B17" s="14"/>
      <c r="C17" s="6" t="s">
        <v>1</v>
      </c>
      <c r="D17" s="23"/>
      <c r="E17" s="23"/>
      <c r="F17" s="23"/>
      <c r="G17" s="23"/>
    </row>
    <row r="19" spans="1:7" ht="15" x14ac:dyDescent="0.25">
      <c r="A19" s="51" t="s">
        <v>112</v>
      </c>
      <c r="B19" s="52"/>
      <c r="C19" s="10" t="s">
        <v>113</v>
      </c>
      <c r="D19" s="53" t="s">
        <v>114</v>
      </c>
      <c r="E19" s="54"/>
      <c r="F19" s="54"/>
      <c r="G19" s="55"/>
    </row>
    <row r="20" spans="1:7" ht="15" x14ac:dyDescent="0.25">
      <c r="A20" s="37"/>
      <c r="B20" s="38"/>
      <c r="C20" s="8"/>
      <c r="D20" s="46"/>
      <c r="E20" s="47"/>
      <c r="F20" s="47"/>
      <c r="G20" s="48"/>
    </row>
    <row r="21" spans="1:7" ht="15" x14ac:dyDescent="0.25">
      <c r="A21" s="51" t="s">
        <v>115</v>
      </c>
      <c r="B21" s="52"/>
      <c r="C21" s="10" t="s">
        <v>116</v>
      </c>
      <c r="D21" s="53" t="s">
        <v>117</v>
      </c>
      <c r="E21" s="54"/>
      <c r="F21" s="54"/>
      <c r="G21" s="55"/>
    </row>
    <row r="22" spans="1:7" ht="15" x14ac:dyDescent="0.25">
      <c r="A22" s="37"/>
      <c r="B22" s="38"/>
      <c r="C22" s="8"/>
      <c r="D22" s="46"/>
      <c r="E22" s="47"/>
      <c r="F22" s="47"/>
      <c r="G22" s="48"/>
    </row>
    <row r="23" spans="1:7" ht="15" x14ac:dyDescent="0.25">
      <c r="A23" s="25" t="s">
        <v>118</v>
      </c>
      <c r="B23" s="10" t="s">
        <v>119</v>
      </c>
      <c r="C23" s="10" t="s">
        <v>120</v>
      </c>
      <c r="D23" s="25" t="s">
        <v>122</v>
      </c>
      <c r="E23" s="25" t="s">
        <v>124</v>
      </c>
      <c r="F23" s="25" t="s">
        <v>2</v>
      </c>
      <c r="G23" s="25" t="s">
        <v>121</v>
      </c>
    </row>
    <row r="24" spans="1:7" ht="15" x14ac:dyDescent="0.2">
      <c r="A24" s="15" t="s">
        <v>93</v>
      </c>
      <c r="B24" s="15" t="s">
        <v>155</v>
      </c>
      <c r="C24" s="20"/>
      <c r="D24" s="33">
        <v>48</v>
      </c>
      <c r="E24" s="17">
        <v>8.1</v>
      </c>
      <c r="F24" s="17">
        <v>14.99</v>
      </c>
      <c r="G24" s="17">
        <f>C24*E24</f>
        <v>0</v>
      </c>
    </row>
    <row r="25" spans="1:7" ht="15" x14ac:dyDescent="0.2">
      <c r="A25" s="15" t="s">
        <v>102</v>
      </c>
      <c r="B25" s="15" t="s">
        <v>156</v>
      </c>
      <c r="C25" s="20"/>
      <c r="D25" s="33">
        <v>24</v>
      </c>
      <c r="E25" s="17">
        <v>11.05</v>
      </c>
      <c r="F25" s="17">
        <v>19.989999999999998</v>
      </c>
      <c r="G25" s="17">
        <f>C25*E25</f>
        <v>0</v>
      </c>
    </row>
    <row r="26" spans="1:7" ht="15" x14ac:dyDescent="0.2">
      <c r="A26" s="15" t="s">
        <v>104</v>
      </c>
      <c r="B26" s="15" t="s">
        <v>157</v>
      </c>
      <c r="C26" s="20"/>
      <c r="D26" s="33">
        <v>24</v>
      </c>
      <c r="E26" s="17">
        <v>11.05</v>
      </c>
      <c r="F26" s="17">
        <v>19.989999999999998</v>
      </c>
      <c r="G26" s="17">
        <f>C26*E26</f>
        <v>0</v>
      </c>
    </row>
    <row r="27" spans="1:7" ht="15" x14ac:dyDescent="0.2">
      <c r="A27" s="15" t="s">
        <v>103</v>
      </c>
      <c r="B27" s="15" t="s">
        <v>158</v>
      </c>
      <c r="C27" s="20"/>
      <c r="D27" s="33">
        <v>24</v>
      </c>
      <c r="E27" s="17">
        <v>11.05</v>
      </c>
      <c r="F27" s="17">
        <v>19.989999999999998</v>
      </c>
      <c r="G27" s="17">
        <f>C27*E27</f>
        <v>0</v>
      </c>
    </row>
    <row r="28" spans="1:7" ht="15" x14ac:dyDescent="0.2">
      <c r="A28" s="15" t="s">
        <v>94</v>
      </c>
      <c r="B28" s="15" t="s">
        <v>159</v>
      </c>
      <c r="C28" s="20"/>
      <c r="D28" s="33">
        <v>48</v>
      </c>
      <c r="E28" s="17">
        <v>9.5</v>
      </c>
      <c r="F28" s="17">
        <v>17.989999999999998</v>
      </c>
      <c r="G28" s="17">
        <f t="shared" ref="G28" si="0">C28*E28</f>
        <v>0</v>
      </c>
    </row>
    <row r="29" spans="1:7" ht="15" x14ac:dyDescent="0.2">
      <c r="A29" s="15" t="s">
        <v>98</v>
      </c>
      <c r="B29" s="15" t="s">
        <v>160</v>
      </c>
      <c r="C29" s="20"/>
      <c r="D29" s="33">
        <v>48</v>
      </c>
      <c r="E29" s="17">
        <v>9.5</v>
      </c>
      <c r="F29" s="17">
        <v>17.989999999999998</v>
      </c>
      <c r="G29" s="17">
        <f t="shared" ref="G29:G38" si="1">C29*E29</f>
        <v>0</v>
      </c>
    </row>
    <row r="30" spans="1:7" ht="15" x14ac:dyDescent="0.2">
      <c r="A30" s="15" t="s">
        <v>99</v>
      </c>
      <c r="B30" s="15" t="s">
        <v>161</v>
      </c>
      <c r="C30" s="20"/>
      <c r="D30" s="33">
        <v>48</v>
      </c>
      <c r="E30" s="17">
        <v>9.5</v>
      </c>
      <c r="F30" s="17">
        <v>17.989999999999998</v>
      </c>
      <c r="G30" s="17">
        <f t="shared" si="1"/>
        <v>0</v>
      </c>
    </row>
    <row r="31" spans="1:7" ht="15" x14ac:dyDescent="0.2">
      <c r="A31" s="15" t="s">
        <v>97</v>
      </c>
      <c r="B31" s="15" t="s">
        <v>162</v>
      </c>
      <c r="C31" s="20"/>
      <c r="D31" s="33">
        <v>48</v>
      </c>
      <c r="E31" s="17">
        <v>9.5</v>
      </c>
      <c r="F31" s="17">
        <v>17.989999999999998</v>
      </c>
      <c r="G31" s="17">
        <f t="shared" si="1"/>
        <v>0</v>
      </c>
    </row>
    <row r="32" spans="1:7" ht="15" x14ac:dyDescent="0.2">
      <c r="A32" s="15" t="s">
        <v>96</v>
      </c>
      <c r="B32" s="15" t="s">
        <v>165</v>
      </c>
      <c r="C32" s="20"/>
      <c r="D32" s="33">
        <v>48</v>
      </c>
      <c r="E32" s="17">
        <v>9.5</v>
      </c>
      <c r="F32" s="17">
        <v>17.989999999999998</v>
      </c>
      <c r="G32" s="17">
        <f t="shared" si="1"/>
        <v>0</v>
      </c>
    </row>
    <row r="33" spans="1:7" ht="15" x14ac:dyDescent="0.2">
      <c r="A33" s="15" t="s">
        <v>101</v>
      </c>
      <c r="B33" s="15" t="s">
        <v>166</v>
      </c>
      <c r="C33" s="20"/>
      <c r="D33" s="33">
        <v>48</v>
      </c>
      <c r="E33" s="17">
        <v>9.5</v>
      </c>
      <c r="F33" s="17">
        <v>17.989999999999998</v>
      </c>
      <c r="G33" s="17">
        <f t="shared" si="1"/>
        <v>0</v>
      </c>
    </row>
    <row r="34" spans="1:7" ht="15" x14ac:dyDescent="0.2">
      <c r="A34" s="15" t="s">
        <v>100</v>
      </c>
      <c r="B34" s="15" t="s">
        <v>163</v>
      </c>
      <c r="C34" s="20"/>
      <c r="D34" s="33">
        <v>48</v>
      </c>
      <c r="E34" s="17">
        <v>9.5</v>
      </c>
      <c r="F34" s="17">
        <v>17.989999999999998</v>
      </c>
      <c r="G34" s="17">
        <f t="shared" si="1"/>
        <v>0</v>
      </c>
    </row>
    <row r="35" spans="1:7" ht="15" x14ac:dyDescent="0.2">
      <c r="A35" s="15" t="s">
        <v>95</v>
      </c>
      <c r="B35" s="15" t="s">
        <v>164</v>
      </c>
      <c r="C35" s="20"/>
      <c r="D35" s="33">
        <v>48</v>
      </c>
      <c r="E35" s="17">
        <v>9.5</v>
      </c>
      <c r="F35" s="17">
        <v>17.989999999999998</v>
      </c>
      <c r="G35" s="17">
        <f t="shared" si="1"/>
        <v>0</v>
      </c>
    </row>
    <row r="36" spans="1:7" ht="15" x14ac:dyDescent="0.2">
      <c r="A36" s="15" t="s">
        <v>89</v>
      </c>
      <c r="B36" s="15" t="s">
        <v>167</v>
      </c>
      <c r="C36" s="20"/>
      <c r="D36" s="33">
        <v>36</v>
      </c>
      <c r="E36" s="17">
        <v>24.35</v>
      </c>
      <c r="F36" s="17">
        <v>44.99</v>
      </c>
      <c r="G36" s="17">
        <f t="shared" si="1"/>
        <v>0</v>
      </c>
    </row>
    <row r="37" spans="1:7" ht="15" x14ac:dyDescent="0.2">
      <c r="A37" s="15" t="s">
        <v>90</v>
      </c>
      <c r="B37" s="15" t="s">
        <v>91</v>
      </c>
      <c r="C37" s="20"/>
      <c r="D37" s="33">
        <v>36</v>
      </c>
      <c r="E37" s="17">
        <v>20</v>
      </c>
      <c r="F37" s="17">
        <v>39.99</v>
      </c>
      <c r="G37" s="17">
        <f>C37*E37</f>
        <v>0</v>
      </c>
    </row>
    <row r="38" spans="1:7" ht="15" x14ac:dyDescent="0.2">
      <c r="A38" s="15" t="s">
        <v>92</v>
      </c>
      <c r="B38" s="15" t="s">
        <v>168</v>
      </c>
      <c r="C38" s="20"/>
      <c r="D38" s="33">
        <v>36</v>
      </c>
      <c r="E38" s="17">
        <v>20</v>
      </c>
      <c r="F38" s="17">
        <v>39.99</v>
      </c>
      <c r="G38" s="17">
        <f t="shared" si="1"/>
        <v>0</v>
      </c>
    </row>
    <row r="40" spans="1:7" ht="15" x14ac:dyDescent="0.25">
      <c r="C40" s="5"/>
      <c r="E40" s="50" t="s">
        <v>123</v>
      </c>
      <c r="F40" s="50"/>
      <c r="G40" s="26">
        <f>SUM(G24:G38)</f>
        <v>0</v>
      </c>
    </row>
    <row r="41" spans="1:7" ht="15" x14ac:dyDescent="0.25">
      <c r="E41" s="50" t="s">
        <v>138</v>
      </c>
      <c r="F41" s="50"/>
      <c r="G41" s="27"/>
    </row>
    <row r="42" spans="1:7" ht="15" x14ac:dyDescent="0.25">
      <c r="E42" s="50" t="s">
        <v>139</v>
      </c>
      <c r="F42" s="50"/>
      <c r="G42" s="27"/>
    </row>
    <row r="43" spans="1:7" x14ac:dyDescent="0.2">
      <c r="C43" s="4"/>
      <c r="D43" s="2"/>
      <c r="E43" s="2"/>
    </row>
  </sheetData>
  <mergeCells count="18">
    <mergeCell ref="E41:F41"/>
    <mergeCell ref="E42:F42"/>
    <mergeCell ref="E40:F40"/>
    <mergeCell ref="D21:G21"/>
    <mergeCell ref="D22:G22"/>
    <mergeCell ref="D1:G1"/>
    <mergeCell ref="A22:B22"/>
    <mergeCell ref="A19:B19"/>
    <mergeCell ref="A20:B20"/>
    <mergeCell ref="D3:G3"/>
    <mergeCell ref="D14:G14"/>
    <mergeCell ref="D19:G19"/>
    <mergeCell ref="D20:G20"/>
    <mergeCell ref="A11:B11"/>
    <mergeCell ref="C11:G11"/>
    <mergeCell ref="D12:G12"/>
    <mergeCell ref="D13:G13"/>
    <mergeCell ref="A21:B21"/>
  </mergeCells>
  <pageMargins left="0.25" right="0.25" top="0.75" bottom="0.75" header="0.3" footer="0.3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8" ma:contentTypeDescription="Crée un document." ma:contentTypeScope="" ma:versionID="eb087418c8cef09208e88f6a3719bcf4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56decdfcb12cfdcffd2ca4ee7990289d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F5BE93-5D3B-443D-97D0-0ED1A193E34F}"/>
</file>

<file path=customXml/itemProps2.xml><?xml version="1.0" encoding="utf-8"?>
<ds:datastoreItem xmlns:ds="http://schemas.openxmlformats.org/officeDocument/2006/customXml" ds:itemID="{1F90BDB9-ACCF-4904-97DC-CE841C9A7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D6F754-A2BD-4C35-B0A9-1D61AEF52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Volleyball</vt:lpstr>
      <vt:lpstr>Beach Volleyball</vt:lpstr>
      <vt:lpstr>Volleyball Accessories</vt:lpstr>
      <vt:lpstr>Basketball</vt:lpstr>
      <vt:lpstr>Soccer</vt:lpstr>
      <vt:lpstr>Football</vt:lpstr>
      <vt:lpstr>Water Polo</vt:lpstr>
      <vt:lpstr>Others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Pierre-Yves Therien</cp:lastModifiedBy>
  <cp:lastPrinted>2022-11-29T21:19:59Z</cp:lastPrinted>
  <dcterms:created xsi:type="dcterms:W3CDTF">2022-02-08T10:17:26Z</dcterms:created>
  <dcterms:modified xsi:type="dcterms:W3CDTF">2025-07-08T20:26:33Z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